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10"/>
  </bookViews>
  <sheets>
    <sheet name="中小学" sheetId="6" r:id="rId1"/>
  </sheets>
  <definedNames>
    <definedName name="_xlnm._FilterDatabase" localSheetId="0" hidden="1">中小学!$A$1:$I$23</definedName>
  </definedNames>
  <calcPr calcId="144525"/>
</workbook>
</file>

<file path=xl/sharedStrings.xml><?xml version="1.0" encoding="utf-8"?>
<sst xmlns="http://schemas.openxmlformats.org/spreadsheetml/2006/main" count="52" uniqueCount="22">
  <si>
    <t>2020年弋江区中小学编外聘用教师招聘拟录用人员名单</t>
  </si>
  <si>
    <t>序号</t>
  </si>
  <si>
    <t>单位</t>
  </si>
  <si>
    <t>学科</t>
  </si>
  <si>
    <t>准考证号</t>
  </si>
  <si>
    <t>笔试分数</t>
  </si>
  <si>
    <t>笔试合成成绩</t>
  </si>
  <si>
    <t>面试分数</t>
  </si>
  <si>
    <t>面试合成成绩</t>
  </si>
  <si>
    <t>总成绩</t>
  </si>
  <si>
    <t>芜湖市南瑞实验学校（中学部）</t>
  </si>
  <si>
    <t>生物</t>
  </si>
  <si>
    <t>芜湖市二十四中学</t>
  </si>
  <si>
    <t>化学</t>
  </si>
  <si>
    <t>历史</t>
  </si>
  <si>
    <t>物理</t>
  </si>
  <si>
    <t>芜湖市利民路小学</t>
  </si>
  <si>
    <t>语文</t>
  </si>
  <si>
    <t>芜湖市南瑞实验学校（小学部）</t>
  </si>
  <si>
    <t>数学</t>
  </si>
  <si>
    <t>英语</t>
  </si>
  <si>
    <t>芜湖市瑞阳小学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</si>
</sst>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20"/>
      <name val="黑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10" workbookViewId="0">
      <selection activeCell="C26" sqref="C26"/>
    </sheetView>
  </sheetViews>
  <sheetFormatPr defaultColWidth="9" defaultRowHeight="20" customHeight="1"/>
  <cols>
    <col min="1" max="1" width="6.5" style="1" customWidth="1"/>
    <col min="2" max="2" width="37.75" style="4" customWidth="1"/>
    <col min="3" max="3" width="11.5" style="1" customWidth="1"/>
    <col min="4" max="4" width="16.125" style="1" customWidth="1"/>
    <col min="5" max="5" width="13.625" style="1" customWidth="1"/>
    <col min="6" max="6" width="17" style="1" customWidth="1"/>
    <col min="7" max="7" width="16" style="1" customWidth="1"/>
    <col min="8" max="8" width="18" style="1" customWidth="1"/>
    <col min="9" max="9" width="14.5" style="1" customWidth="1"/>
    <col min="10" max="16376" width="8.725" style="1"/>
    <col min="16377" max="16384" width="9" style="1"/>
  </cols>
  <sheetData>
    <row r="1" s="1" customFormat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0" customHeight="1" spans="1: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24" customHeight="1" spans="1:9">
      <c r="A3" s="9">
        <v>1</v>
      </c>
      <c r="B3" s="10" t="s">
        <v>10</v>
      </c>
      <c r="C3" s="9" t="s">
        <v>11</v>
      </c>
      <c r="D3" s="9">
        <v>2020010125</v>
      </c>
      <c r="E3" s="9">
        <v>77</v>
      </c>
      <c r="F3" s="9">
        <f t="shared" ref="F3:F23" si="0">E3*0.4</f>
        <v>30.8</v>
      </c>
      <c r="G3" s="9">
        <v>84</v>
      </c>
      <c r="H3" s="9">
        <f t="shared" ref="H3:H23" si="1">G3*0.6</f>
        <v>50.4</v>
      </c>
      <c r="I3" s="9">
        <f t="shared" ref="I3:I6" si="2">F3+H3</f>
        <v>81.2</v>
      </c>
    </row>
    <row r="4" s="3" customFormat="1" ht="24" customHeight="1" spans="1:9">
      <c r="A4" s="9">
        <v>2</v>
      </c>
      <c r="B4" s="10" t="s">
        <v>12</v>
      </c>
      <c r="C4" s="9" t="s">
        <v>13</v>
      </c>
      <c r="D4" s="9">
        <v>2020010210</v>
      </c>
      <c r="E4" s="9">
        <v>74</v>
      </c>
      <c r="F4" s="9">
        <f t="shared" si="0"/>
        <v>29.6</v>
      </c>
      <c r="G4" s="9">
        <v>82.6</v>
      </c>
      <c r="H4" s="9">
        <f t="shared" si="1"/>
        <v>49.56</v>
      </c>
      <c r="I4" s="9">
        <f t="shared" si="2"/>
        <v>79.16</v>
      </c>
    </row>
    <row r="5" s="3" customFormat="1" ht="24" customHeight="1" spans="1:9">
      <c r="A5" s="9">
        <v>3</v>
      </c>
      <c r="B5" s="10" t="s">
        <v>12</v>
      </c>
      <c r="C5" s="9" t="s">
        <v>14</v>
      </c>
      <c r="D5" s="9">
        <v>2020010306</v>
      </c>
      <c r="E5" s="9">
        <v>77</v>
      </c>
      <c r="F5" s="9">
        <f t="shared" si="0"/>
        <v>30.8</v>
      </c>
      <c r="G5" s="9">
        <v>85.8</v>
      </c>
      <c r="H5" s="9">
        <f t="shared" si="1"/>
        <v>51.48</v>
      </c>
      <c r="I5" s="9">
        <f t="shared" si="2"/>
        <v>82.28</v>
      </c>
    </row>
    <row r="6" s="3" customFormat="1" ht="24" customHeight="1" spans="1:9">
      <c r="A6" s="9">
        <v>4</v>
      </c>
      <c r="B6" s="10" t="s">
        <v>12</v>
      </c>
      <c r="C6" s="9" t="s">
        <v>15</v>
      </c>
      <c r="D6" s="9">
        <v>2020010317</v>
      </c>
      <c r="E6" s="9">
        <v>76</v>
      </c>
      <c r="F6" s="9">
        <f t="shared" si="0"/>
        <v>30.4</v>
      </c>
      <c r="G6" s="9">
        <v>73.4</v>
      </c>
      <c r="H6" s="9">
        <f t="shared" si="1"/>
        <v>44.04</v>
      </c>
      <c r="I6" s="9">
        <f t="shared" si="2"/>
        <v>74.44</v>
      </c>
    </row>
    <row r="7" s="3" customFormat="1" ht="24" customHeight="1" spans="1:9">
      <c r="A7" s="9">
        <v>5</v>
      </c>
      <c r="B7" s="10" t="s">
        <v>16</v>
      </c>
      <c r="C7" s="9" t="s">
        <v>17</v>
      </c>
      <c r="D7" s="9">
        <v>2020020321</v>
      </c>
      <c r="E7" s="9">
        <v>85</v>
      </c>
      <c r="F7" s="9">
        <f t="shared" si="0"/>
        <v>34</v>
      </c>
      <c r="G7" s="9">
        <v>84</v>
      </c>
      <c r="H7" s="9">
        <f t="shared" si="1"/>
        <v>50.4</v>
      </c>
      <c r="I7" s="11">
        <v>84.4</v>
      </c>
    </row>
    <row r="8" s="3" customFormat="1" ht="24" customHeight="1" spans="1:9">
      <c r="A8" s="9">
        <v>6</v>
      </c>
      <c r="B8" s="10" t="s">
        <v>16</v>
      </c>
      <c r="C8" s="9" t="s">
        <v>17</v>
      </c>
      <c r="D8" s="9">
        <v>2020020418</v>
      </c>
      <c r="E8" s="9">
        <v>80</v>
      </c>
      <c r="F8" s="9">
        <f t="shared" si="0"/>
        <v>32</v>
      </c>
      <c r="G8" s="9">
        <v>79.8</v>
      </c>
      <c r="H8" s="9">
        <f t="shared" si="1"/>
        <v>47.88</v>
      </c>
      <c r="I8" s="9">
        <f t="shared" ref="I8:I22" si="3">F8+H8</f>
        <v>79.88</v>
      </c>
    </row>
    <row r="9" s="3" customFormat="1" ht="24" customHeight="1" spans="1:9">
      <c r="A9" s="9">
        <v>7</v>
      </c>
      <c r="B9" s="10" t="s">
        <v>16</v>
      </c>
      <c r="C9" s="9" t="s">
        <v>17</v>
      </c>
      <c r="D9" s="9">
        <v>2020020627</v>
      </c>
      <c r="E9" s="9">
        <v>87</v>
      </c>
      <c r="F9" s="9">
        <f t="shared" si="0"/>
        <v>34.8</v>
      </c>
      <c r="G9" s="9">
        <v>75</v>
      </c>
      <c r="H9" s="9">
        <f t="shared" si="1"/>
        <v>45</v>
      </c>
      <c r="I9" s="9">
        <f t="shared" si="3"/>
        <v>79.8</v>
      </c>
    </row>
    <row r="10" s="3" customFormat="1" ht="24" customHeight="1" spans="1:9">
      <c r="A10" s="9">
        <v>8</v>
      </c>
      <c r="B10" s="10" t="s">
        <v>16</v>
      </c>
      <c r="C10" s="9" t="s">
        <v>17</v>
      </c>
      <c r="D10" s="9">
        <v>2020020429</v>
      </c>
      <c r="E10" s="9">
        <v>82</v>
      </c>
      <c r="F10" s="9">
        <f t="shared" si="0"/>
        <v>32.8</v>
      </c>
      <c r="G10" s="9">
        <v>77.8</v>
      </c>
      <c r="H10" s="9">
        <f t="shared" si="1"/>
        <v>46.68</v>
      </c>
      <c r="I10" s="9">
        <f t="shared" si="3"/>
        <v>79.48</v>
      </c>
    </row>
    <row r="11" s="3" customFormat="1" ht="24" customHeight="1" spans="1:9">
      <c r="A11" s="9">
        <v>9</v>
      </c>
      <c r="B11" s="10" t="s">
        <v>16</v>
      </c>
      <c r="C11" s="9" t="s">
        <v>17</v>
      </c>
      <c r="D11" s="9">
        <v>2020020623</v>
      </c>
      <c r="E11" s="9">
        <v>73</v>
      </c>
      <c r="F11" s="9">
        <f t="shared" si="0"/>
        <v>29.2</v>
      </c>
      <c r="G11" s="9">
        <v>83.6</v>
      </c>
      <c r="H11" s="9">
        <f t="shared" si="1"/>
        <v>50.16</v>
      </c>
      <c r="I11" s="9">
        <f t="shared" si="3"/>
        <v>79.36</v>
      </c>
    </row>
    <row r="12" s="3" customFormat="1" ht="24" customHeight="1" spans="1:9">
      <c r="A12" s="9">
        <v>10</v>
      </c>
      <c r="B12" s="10" t="s">
        <v>16</v>
      </c>
      <c r="C12" s="9" t="s">
        <v>17</v>
      </c>
      <c r="D12" s="9">
        <v>2020020520</v>
      </c>
      <c r="E12" s="9">
        <v>77</v>
      </c>
      <c r="F12" s="9">
        <f t="shared" si="0"/>
        <v>30.8</v>
      </c>
      <c r="G12" s="9">
        <v>80.4</v>
      </c>
      <c r="H12" s="9">
        <f t="shared" si="1"/>
        <v>48.24</v>
      </c>
      <c r="I12" s="9">
        <f t="shared" si="3"/>
        <v>79.04</v>
      </c>
    </row>
    <row r="13" s="3" customFormat="1" ht="24" customHeight="1" spans="1:9">
      <c r="A13" s="9">
        <v>11</v>
      </c>
      <c r="B13" s="10" t="s">
        <v>16</v>
      </c>
      <c r="C13" s="9" t="s">
        <v>17</v>
      </c>
      <c r="D13" s="9">
        <v>2020020708</v>
      </c>
      <c r="E13" s="9">
        <v>80</v>
      </c>
      <c r="F13" s="9">
        <f t="shared" si="0"/>
        <v>32</v>
      </c>
      <c r="G13" s="9">
        <v>78.4</v>
      </c>
      <c r="H13" s="9">
        <f t="shared" si="1"/>
        <v>47.04</v>
      </c>
      <c r="I13" s="9">
        <f t="shared" si="3"/>
        <v>79.04</v>
      </c>
    </row>
    <row r="14" s="3" customFormat="1" ht="24" customHeight="1" spans="1:9">
      <c r="A14" s="9">
        <v>12</v>
      </c>
      <c r="B14" s="10" t="s">
        <v>16</v>
      </c>
      <c r="C14" s="9" t="s">
        <v>17</v>
      </c>
      <c r="D14" s="9">
        <v>2020020506</v>
      </c>
      <c r="E14" s="9">
        <v>80</v>
      </c>
      <c r="F14" s="9">
        <f t="shared" si="0"/>
        <v>32</v>
      </c>
      <c r="G14" s="9">
        <v>77.6</v>
      </c>
      <c r="H14" s="9">
        <f t="shared" si="1"/>
        <v>46.56</v>
      </c>
      <c r="I14" s="9">
        <f t="shared" si="3"/>
        <v>78.56</v>
      </c>
    </row>
    <row r="15" s="3" customFormat="1" ht="24" customHeight="1" spans="1:9">
      <c r="A15" s="9">
        <v>13</v>
      </c>
      <c r="B15" s="10" t="s">
        <v>18</v>
      </c>
      <c r="C15" s="9" t="s">
        <v>19</v>
      </c>
      <c r="D15" s="9">
        <v>2020021008</v>
      </c>
      <c r="E15" s="9">
        <v>73</v>
      </c>
      <c r="F15" s="9">
        <f t="shared" si="0"/>
        <v>29.2</v>
      </c>
      <c r="G15" s="9">
        <v>69.8</v>
      </c>
      <c r="H15" s="9">
        <f t="shared" si="1"/>
        <v>41.88</v>
      </c>
      <c r="I15" s="9">
        <f t="shared" si="3"/>
        <v>71.08</v>
      </c>
    </row>
    <row r="16" s="3" customFormat="1" ht="24" customHeight="1" spans="1:9">
      <c r="A16" s="9">
        <v>14</v>
      </c>
      <c r="B16" s="10" t="s">
        <v>16</v>
      </c>
      <c r="C16" s="9" t="s">
        <v>19</v>
      </c>
      <c r="D16" s="9">
        <v>2020020809</v>
      </c>
      <c r="E16" s="9">
        <v>80</v>
      </c>
      <c r="F16" s="9">
        <f t="shared" si="0"/>
        <v>32</v>
      </c>
      <c r="G16" s="9">
        <v>78.4</v>
      </c>
      <c r="H16" s="9">
        <f t="shared" si="1"/>
        <v>47.04</v>
      </c>
      <c r="I16" s="9">
        <f t="shared" si="3"/>
        <v>79.04</v>
      </c>
    </row>
    <row r="17" s="3" customFormat="1" ht="24" customHeight="1" spans="1:9">
      <c r="A17" s="9">
        <v>15</v>
      </c>
      <c r="B17" s="10" t="s">
        <v>16</v>
      </c>
      <c r="C17" s="9" t="s">
        <v>19</v>
      </c>
      <c r="D17" s="9">
        <v>2020020911</v>
      </c>
      <c r="E17" s="9">
        <v>75</v>
      </c>
      <c r="F17" s="9">
        <f t="shared" si="0"/>
        <v>30</v>
      </c>
      <c r="G17" s="9">
        <v>81.4</v>
      </c>
      <c r="H17" s="9">
        <f t="shared" si="1"/>
        <v>48.84</v>
      </c>
      <c r="I17" s="9">
        <f t="shared" si="3"/>
        <v>78.84</v>
      </c>
    </row>
    <row r="18" s="3" customFormat="1" ht="24" customHeight="1" spans="1:9">
      <c r="A18" s="9">
        <v>16</v>
      </c>
      <c r="B18" s="10" t="s">
        <v>16</v>
      </c>
      <c r="C18" s="9" t="s">
        <v>19</v>
      </c>
      <c r="D18" s="9">
        <v>2020020920</v>
      </c>
      <c r="E18" s="9">
        <v>77</v>
      </c>
      <c r="F18" s="9">
        <f t="shared" si="0"/>
        <v>30.8</v>
      </c>
      <c r="G18" s="9">
        <v>79.4</v>
      </c>
      <c r="H18" s="9">
        <f t="shared" si="1"/>
        <v>47.64</v>
      </c>
      <c r="I18" s="9">
        <f t="shared" si="3"/>
        <v>78.44</v>
      </c>
    </row>
    <row r="19" s="3" customFormat="1" ht="24" customHeight="1" spans="1:9">
      <c r="A19" s="9">
        <v>17</v>
      </c>
      <c r="B19" s="10" t="s">
        <v>16</v>
      </c>
      <c r="C19" s="9" t="s">
        <v>19</v>
      </c>
      <c r="D19" s="9">
        <v>2020020820</v>
      </c>
      <c r="E19" s="9">
        <v>75</v>
      </c>
      <c r="F19" s="9">
        <f t="shared" si="0"/>
        <v>30</v>
      </c>
      <c r="G19" s="9">
        <v>80.7</v>
      </c>
      <c r="H19" s="9">
        <f t="shared" si="1"/>
        <v>48.42</v>
      </c>
      <c r="I19" s="9">
        <f t="shared" si="3"/>
        <v>78.42</v>
      </c>
    </row>
    <row r="20" s="3" customFormat="1" ht="24" customHeight="1" spans="1:9">
      <c r="A20" s="9">
        <v>18</v>
      </c>
      <c r="B20" s="10" t="s">
        <v>16</v>
      </c>
      <c r="C20" s="9" t="s">
        <v>19</v>
      </c>
      <c r="D20" s="9">
        <v>2020020908</v>
      </c>
      <c r="E20" s="9">
        <v>75</v>
      </c>
      <c r="F20" s="9">
        <f t="shared" si="0"/>
        <v>30</v>
      </c>
      <c r="G20" s="9">
        <v>79.2</v>
      </c>
      <c r="H20" s="9">
        <f t="shared" si="1"/>
        <v>47.52</v>
      </c>
      <c r="I20" s="9">
        <f t="shared" si="3"/>
        <v>77.52</v>
      </c>
    </row>
    <row r="21" s="3" customFormat="1" ht="24" customHeight="1" spans="1:9">
      <c r="A21" s="9">
        <v>19</v>
      </c>
      <c r="B21" s="10" t="s">
        <v>16</v>
      </c>
      <c r="C21" s="9" t="s">
        <v>20</v>
      </c>
      <c r="D21" s="9">
        <v>2020021418</v>
      </c>
      <c r="E21" s="9">
        <v>83</v>
      </c>
      <c r="F21" s="9">
        <f t="shared" si="0"/>
        <v>33.2</v>
      </c>
      <c r="G21" s="9">
        <v>71.8</v>
      </c>
      <c r="H21" s="9">
        <f t="shared" si="1"/>
        <v>43.08</v>
      </c>
      <c r="I21" s="9">
        <f t="shared" si="3"/>
        <v>76.28</v>
      </c>
    </row>
    <row r="22" s="3" customFormat="1" ht="24" customHeight="1" spans="1:9">
      <c r="A22" s="9">
        <v>20</v>
      </c>
      <c r="B22" s="10" t="s">
        <v>16</v>
      </c>
      <c r="C22" s="9" t="s">
        <v>20</v>
      </c>
      <c r="D22" s="9">
        <v>2020021502</v>
      </c>
      <c r="E22" s="9">
        <v>85</v>
      </c>
      <c r="F22" s="9">
        <f t="shared" si="0"/>
        <v>34</v>
      </c>
      <c r="G22" s="9">
        <v>68.6</v>
      </c>
      <c r="H22" s="9">
        <f t="shared" si="1"/>
        <v>41.16</v>
      </c>
      <c r="I22" s="9">
        <f t="shared" si="3"/>
        <v>75.16</v>
      </c>
    </row>
    <row r="23" s="3" customFormat="1" ht="24" customHeight="1" spans="1:9">
      <c r="A23" s="9">
        <v>21</v>
      </c>
      <c r="B23" s="10" t="s">
        <v>21</v>
      </c>
      <c r="C23" s="9" t="s">
        <v>20</v>
      </c>
      <c r="D23" s="9">
        <v>2020021614</v>
      </c>
      <c r="E23" s="9">
        <v>82</v>
      </c>
      <c r="F23" s="9">
        <f t="shared" si="0"/>
        <v>32.8</v>
      </c>
      <c r="G23" s="9">
        <v>77.2</v>
      </c>
      <c r="H23" s="9">
        <f t="shared" si="1"/>
        <v>46.32</v>
      </c>
      <c r="I23" s="11">
        <v>79.12</v>
      </c>
    </row>
    <row r="24" ht="33" customHeight="1"/>
  </sheetData>
  <mergeCells count="1">
    <mergeCell ref="A1:I1"/>
  </mergeCells>
  <pageMargins left="0.554861111111111" right="0.357638888888889" top="0.409027777777778" bottom="0.409027777777778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心心相印</dc:creator>
  <cp:lastModifiedBy>Administrator</cp:lastModifiedBy>
  <dcterms:created xsi:type="dcterms:W3CDTF">2019-08-29T00:26:00Z</dcterms:created>
  <dcterms:modified xsi:type="dcterms:W3CDTF">2020-10-27T07:24:26Z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