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420"/>
  </bookViews>
  <sheets>
    <sheet name="南塘湖" sheetId="4" r:id="rId1"/>
    <sheet name="漳河（弋江区段）" sheetId="5" r:id="rId2"/>
    <sheet name="黑沙湖" sheetId="6" r:id="rId3"/>
    <sheet name="荆山河" sheetId="7" r:id="rId4"/>
    <sheet name="上潮河（青安江）" sheetId="8" r:id="rId5"/>
    <sheet name="外滩湖" sheetId="9" r:id="rId6"/>
    <sheet name="孤山湖" sheetId="10" r:id="rId7"/>
    <sheet name="高村坝湖" sheetId="11" r:id="rId8"/>
  </sheets>
  <calcPr calcId="144525"/>
</workbook>
</file>

<file path=xl/calcChain.xml><?xml version="1.0" encoding="utf-8"?>
<calcChain xmlns="http://schemas.openxmlformats.org/spreadsheetml/2006/main">
  <c r="L7" i="6"/>
  <c r="L7" i="4"/>
</calcChain>
</file>

<file path=xl/sharedStrings.xml><?xml version="1.0" encoding="utf-8"?>
<sst xmlns="http://schemas.openxmlformats.org/spreadsheetml/2006/main" count="367" uniqueCount="101">
  <si>
    <t>芜湖市南塘湖管理范围外缘边界线划界成果表</t>
  </si>
  <si>
    <t>序号</t>
  </si>
  <si>
    <t>线段编码</t>
  </si>
  <si>
    <t>有堤段、无堤段
或节点名称</t>
  </si>
  <si>
    <t>所在市</t>
  </si>
  <si>
    <t>所在县
（市、区）</t>
  </si>
  <si>
    <t>所在乡镇（街道）</t>
  </si>
  <si>
    <t>起讫地点</t>
  </si>
  <si>
    <t>起点经度</t>
  </si>
  <si>
    <t>起点纬度</t>
  </si>
  <si>
    <t>终点
经度</t>
  </si>
  <si>
    <t>终点
纬度</t>
  </si>
  <si>
    <r>
      <rPr>
        <b/>
        <sz val="8"/>
        <rFont val="楷体_GB2312"/>
        <charset val="134"/>
      </rPr>
      <t>有堤段或无堤段外缘边界线长度（</t>
    </r>
    <r>
      <rPr>
        <b/>
        <sz val="8"/>
        <rFont val="Times New Roman"/>
        <family val="1"/>
      </rPr>
      <t>km</t>
    </r>
    <r>
      <rPr>
        <b/>
        <sz val="8"/>
        <rFont val="楷体_GB2312"/>
        <charset val="134"/>
      </rPr>
      <t>）</t>
    </r>
  </si>
  <si>
    <r>
      <rPr>
        <b/>
        <sz val="8"/>
        <rFont val="楷体_GB2312"/>
        <charset val="134"/>
      </rPr>
      <t>闭合连接线长度（</t>
    </r>
    <r>
      <rPr>
        <b/>
        <sz val="8"/>
        <rFont val="Times New Roman"/>
        <family val="1"/>
      </rPr>
      <t>km</t>
    </r>
    <r>
      <rPr>
        <b/>
        <sz val="8"/>
        <rFont val="楷体_GB2312"/>
        <charset val="134"/>
      </rPr>
      <t>）</t>
    </r>
  </si>
  <si>
    <r>
      <rPr>
        <b/>
        <sz val="8"/>
        <rFont val="楷体_GB2312"/>
        <charset val="134"/>
      </rPr>
      <t>堤防等级</t>
    </r>
    <r>
      <rPr>
        <b/>
        <sz val="8"/>
        <rFont val="Times New Roman"/>
        <family val="1"/>
      </rPr>
      <t xml:space="preserve"> </t>
    </r>
  </si>
  <si>
    <r>
      <rPr>
        <b/>
        <sz val="8"/>
        <rFont val="楷体_GB2312"/>
        <charset val="134"/>
      </rPr>
      <t>划界标准：堤防背水侧护堤地宽度或无堤段设计洪水位（</t>
    </r>
    <r>
      <rPr>
        <b/>
        <sz val="8"/>
        <rFont val="Times New Roman"/>
        <family val="1"/>
      </rPr>
      <t>m</t>
    </r>
    <r>
      <rPr>
        <b/>
        <sz val="8"/>
        <rFont val="楷体_GB2312"/>
        <charset val="134"/>
      </rPr>
      <t>）</t>
    </r>
  </si>
  <si>
    <t>相应堤防、水闸、泵站、无堤段管理主体</t>
  </si>
  <si>
    <t>主管部门</t>
  </si>
  <si>
    <r>
      <rPr>
        <b/>
        <sz val="8"/>
        <rFont val="楷体_GB2312"/>
        <charset val="134"/>
      </rPr>
      <t>堤防长度（</t>
    </r>
    <r>
      <rPr>
        <b/>
        <sz val="8"/>
        <rFont val="Times New Roman"/>
        <family val="1"/>
      </rPr>
      <t>km</t>
    </r>
    <r>
      <rPr>
        <b/>
        <sz val="8"/>
        <rFont val="楷体_GB2312"/>
        <charset val="134"/>
      </rPr>
      <t>）</t>
    </r>
  </si>
  <si>
    <r>
      <rPr>
        <b/>
        <sz val="8"/>
        <rFont val="楷体_GB2312"/>
        <charset val="134"/>
      </rPr>
      <t>河道长度（</t>
    </r>
    <r>
      <rPr>
        <b/>
        <sz val="8"/>
        <rFont val="Times New Roman"/>
        <family val="1"/>
      </rPr>
      <t>km</t>
    </r>
    <r>
      <rPr>
        <b/>
        <sz val="8"/>
        <rFont val="楷体_GB2312"/>
        <charset val="134"/>
      </rPr>
      <t>）</t>
    </r>
  </si>
  <si>
    <t>备注</t>
  </si>
  <si>
    <t>南塘湖</t>
  </si>
  <si>
    <t>NTH-S-0001</t>
  </si>
  <si>
    <t>无堤防</t>
  </si>
  <si>
    <t>芜湖市</t>
  </si>
  <si>
    <t>弋江区</t>
  </si>
  <si>
    <t>南塘湖黑沙湖分界点东南至芜湖市善瑞小学</t>
  </si>
  <si>
    <t>湖塘口线外5至6米</t>
  </si>
  <si>
    <t>城南圩水利管理处</t>
  </si>
  <si>
    <t>芜湖市弋江区农业农村水务局</t>
  </si>
  <si>
    <t>NTH-S-0002</t>
  </si>
  <si>
    <t>芜湖市善瑞小学至芜湖市火龙岗中学</t>
  </si>
  <si>
    <t>NTH-S-0003</t>
  </si>
  <si>
    <t>芜湖市火龙岗中学至南塘湖出湖口左岸</t>
  </si>
  <si>
    <t>NTH-S-0004</t>
  </si>
  <si>
    <t>南塘湖出湖口左岸至南塘湖出湖口右岸</t>
  </si>
  <si>
    <t>NTH-S-0005</t>
  </si>
  <si>
    <t>南塘湖出湖口右岸至南塘湖黑沙湖分界点东南</t>
  </si>
  <si>
    <t>芜湖市弋江区漳河管理范围外缘边界线划界成果表</t>
  </si>
  <si>
    <t>漳河</t>
  </si>
  <si>
    <t>ZH-Y-0018</t>
  </si>
  <si>
    <t>有堤防</t>
  </si>
  <si>
    <t>青安江上段（上潮河）河口左岸至青安江上段（上潮河）河口右岸</t>
  </si>
  <si>
    <t>Ⅱ级</t>
  </si>
  <si>
    <t>护堤地选取背水侧地脚线以外30米</t>
  </si>
  <si>
    <t>ZH-Y-0019</t>
  </si>
  <si>
    <t>青安江上段（上潮河）河口右岸至青弋江分洪道（石硊村右岸入口）</t>
  </si>
  <si>
    <t>ZH-Y-0020</t>
  </si>
  <si>
    <t>青弋江分洪道（石硊村右岸入口）至青弋江分洪道（石硊圩村岸出口）</t>
  </si>
  <si>
    <t>ZH-Y-0021</t>
  </si>
  <si>
    <t>青弋江分洪道（石硊村右岸入口）至麻浦桥站闸</t>
  </si>
  <si>
    <t>ZH-Z-0036</t>
  </si>
  <si>
    <t>佘村泵站西</t>
  </si>
  <si>
    <t>弋江区黑沙湖管理范围外缘边界线划界成果表</t>
  </si>
  <si>
    <t>黑沙湖</t>
  </si>
  <si>
    <t>YJQ-HSH-Z-0001</t>
  </si>
  <si>
    <t>黑沙湖第一段（无堤防）</t>
  </si>
  <si>
    <t xml:space="preserve">起；纱帽村和黑沙湖交汇处 讫：杨垾村黑沙湖交汇处 </t>
  </si>
  <si>
    <t>YJQ-HSH-Z-0002</t>
  </si>
  <si>
    <t>黑沙湖第二段（无堤防）</t>
  </si>
  <si>
    <t>起；杨垾村黑沙湖交汇处   讫：纱帽村和黑沙湖交汇处</t>
  </si>
  <si>
    <t>芜湖市弋江区荆山河管理范围外缘边界线划界成果表</t>
  </si>
  <si>
    <t>荆山河</t>
  </si>
  <si>
    <t>YJQ-JSH-Z-0001</t>
  </si>
  <si>
    <t>有堤段</t>
  </si>
  <si>
    <t>起；竹港河与荆山河交汇处  讫：荆山河与欧阳河交汇处</t>
  </si>
  <si>
    <t>YJQ-JSH-Z-0002</t>
  </si>
  <si>
    <t>起；荆山河与欧阳河交汇处 讫：桦树根</t>
  </si>
  <si>
    <t>芜湖市弋江区上潮河管理范围外缘边界线划界成果表</t>
  </si>
  <si>
    <t>上潮河</t>
  </si>
  <si>
    <t>YJQ-SCH-Y-0001</t>
  </si>
  <si>
    <t xml:space="preserve">起：上潮河与竹港河交汇处     讫：三埠管（漳河与上潮河交汇处）         </t>
  </si>
  <si>
    <t>弋江区外滩湖管理范围外缘边界线划界成果表</t>
  </si>
  <si>
    <t>外滩湖</t>
  </si>
  <si>
    <t>YJQ-WTH-S-0001</t>
  </si>
  <si>
    <t>外滩湖第一段（无堤防）</t>
  </si>
  <si>
    <t>白马街道</t>
  </si>
  <si>
    <t xml:space="preserve">起；祝村和外滩湖交汇处 讫：竹港村和外滩湖交汇处 </t>
  </si>
  <si>
    <t>YJQ-WTH-S-0002</t>
  </si>
  <si>
    <t>外滩湖第二段（无堤防）</t>
  </si>
  <si>
    <t>起；竹港村和外滩湖交汇处 讫：南阳嘴和外滩湖交汇处</t>
  </si>
  <si>
    <t>YJQ-WTH-S-0003</t>
  </si>
  <si>
    <t>外滩湖第三段（无堤防）</t>
  </si>
  <si>
    <t xml:space="preserve">起；南阳嘴和外滩湖交汇处 讫：祝村和外滩湖交汇处 </t>
  </si>
  <si>
    <t>弋江区孤山湖管理范围外缘边界线划界成果表</t>
  </si>
  <si>
    <t>孤山湖</t>
  </si>
  <si>
    <t>YJQ-GSH-S-0001</t>
  </si>
  <si>
    <t>孤山湖第一段（无堤防）</t>
  </si>
  <si>
    <t>火龙街道</t>
  </si>
  <si>
    <t xml:space="preserve">起；孤山前和孤山湖交汇处 讫：火龙路和孤山湖交汇处 </t>
  </si>
  <si>
    <t>YJQ-GSH-S-0002</t>
  </si>
  <si>
    <t>孤山湖第二段（无堤防）</t>
  </si>
  <si>
    <t>起；火龙路和孤山湖交汇处  讫：孤山前和孤山湖交汇处</t>
  </si>
  <si>
    <t>弋江区高村坝湖管理范围外缘边界线划界成果表</t>
  </si>
  <si>
    <t>高村坝湖</t>
  </si>
  <si>
    <t>YJQ-GCB-S-0001</t>
  </si>
  <si>
    <t>高村坝湖第一段（无堤防）</t>
  </si>
  <si>
    <t>起；周老村和高村坝湖交汇处 讫：孤山后和高村坝湖交汇处</t>
  </si>
  <si>
    <t>YJQ-GCB-S-0002</t>
  </si>
  <si>
    <t>高村坝湖第二段（无堤防）</t>
  </si>
  <si>
    <t xml:space="preserve">起；孤山后和高村坝湖交汇处  讫：周老村和高村坝湖交汇处 </t>
  </si>
</sst>
</file>

<file path=xl/styles.xml><?xml version="1.0" encoding="utf-8"?>
<styleSheet xmlns="http://schemas.openxmlformats.org/spreadsheetml/2006/main">
  <numFmts count="7">
    <numFmt numFmtId="178" formatCode="0.0_ "/>
    <numFmt numFmtId="179" formatCode="0.000_ "/>
    <numFmt numFmtId="180" formatCode="0.000_);[Red]\(0.000\)"/>
    <numFmt numFmtId="181" formatCode="0.0"/>
    <numFmt numFmtId="182" formatCode="0.000000_ "/>
    <numFmt numFmtId="183" formatCode="0.000"/>
    <numFmt numFmtId="184" formatCode="0.00_ "/>
  </numFmts>
  <fonts count="24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8"/>
      <name val="楷体_GB2312"/>
      <charset val="134"/>
    </font>
    <font>
      <b/>
      <sz val="8"/>
      <color theme="1"/>
      <name val="仿宋"/>
      <charset val="134"/>
    </font>
    <font>
      <b/>
      <sz val="12"/>
      <color theme="1"/>
      <name val="仿宋"/>
      <charset val="134"/>
    </font>
    <font>
      <sz val="8"/>
      <color rgb="FFFF0000"/>
      <name val="仿宋"/>
      <charset val="134"/>
    </font>
    <font>
      <sz val="8"/>
      <name val="Times New Roman"/>
      <family val="1"/>
    </font>
    <font>
      <sz val="12"/>
      <name val="仿宋_GB2312"/>
      <charset val="134"/>
    </font>
    <font>
      <sz val="9"/>
      <name val="仿宋_GB2312"/>
      <charset val="134"/>
    </font>
    <font>
      <sz val="18"/>
      <color rgb="FF0070C0"/>
      <name val="方正小标宋简体"/>
      <charset val="134"/>
    </font>
    <font>
      <sz val="12"/>
      <name val="Times New Roman"/>
      <family val="1"/>
    </font>
    <font>
      <b/>
      <sz val="18"/>
      <color theme="1"/>
      <name val="宋体"/>
      <charset val="134"/>
    </font>
    <font>
      <sz val="10"/>
      <name val="楷体_GB2312"/>
      <charset val="134"/>
    </font>
    <font>
      <sz val="8"/>
      <color theme="1"/>
      <name val="Times New Roman"/>
      <family val="1"/>
    </font>
    <font>
      <sz val="8"/>
      <color theme="1"/>
      <name val="仿宋_GB2312"/>
      <charset val="134"/>
    </font>
    <font>
      <b/>
      <sz val="8"/>
      <color theme="1"/>
      <name val="宋体"/>
      <charset val="134"/>
    </font>
    <font>
      <sz val="8"/>
      <color theme="1"/>
      <name val="宋体"/>
      <charset val="134"/>
    </font>
    <font>
      <sz val="11"/>
      <color rgb="FF000000"/>
      <name val="宋体"/>
      <charset val="134"/>
    </font>
    <font>
      <sz val="10"/>
      <name val="宋体"/>
      <charset val="134"/>
      <scheme val="minor"/>
    </font>
    <font>
      <sz val="8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8"/>
      <name val="Times New Roman"/>
      <family val="1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21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180" fontId="2" fillId="0" borderId="4" xfId="1" applyNumberFormat="1" applyFont="1" applyFill="1" applyBorder="1" applyAlignment="1">
      <alignment horizontal="center" vertical="center" wrapText="1"/>
    </xf>
    <xf numFmtId="182" fontId="2" fillId="0" borderId="4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180" fontId="5" fillId="0" borderId="7" xfId="0" applyNumberFormat="1" applyFont="1" applyFill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 shrinkToFit="1"/>
    </xf>
    <xf numFmtId="0" fontId="8" fillId="0" borderId="7" xfId="1" applyFont="1" applyFill="1" applyBorder="1" applyAlignment="1">
      <alignment horizontal="center" vertical="center" wrapText="1" shrinkToFit="1"/>
    </xf>
    <xf numFmtId="182" fontId="5" fillId="0" borderId="7" xfId="1" applyNumberFormat="1" applyFont="1" applyFill="1" applyBorder="1" applyAlignment="1">
      <alignment horizontal="center" vertical="center" wrapText="1"/>
    </xf>
    <xf numFmtId="180" fontId="5" fillId="0" borderId="7" xfId="0" applyNumberFormat="1" applyFont="1" applyFill="1" applyBorder="1" applyAlignment="1">
      <alignment horizontal="right" vertical="center"/>
    </xf>
    <xf numFmtId="181" fontId="5" fillId="0" borderId="7" xfId="1" applyNumberFormat="1" applyFont="1" applyFill="1" applyBorder="1" applyAlignment="1">
      <alignment horizontal="center" vertical="center" wrapText="1"/>
    </xf>
    <xf numFmtId="179" fontId="0" fillId="0" borderId="7" xfId="0" applyNumberFormat="1" applyBorder="1">
      <alignment vertical="center"/>
    </xf>
    <xf numFmtId="0" fontId="2" fillId="0" borderId="8" xfId="1" applyNumberFormat="1" applyFont="1" applyFill="1" applyBorder="1" applyAlignment="1">
      <alignment horizontal="center" vertical="center" wrapText="1"/>
    </xf>
    <xf numFmtId="183" fontId="5" fillId="0" borderId="9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80" fontId="10" fillId="0" borderId="7" xfId="1" applyNumberFormat="1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/>
    </xf>
    <xf numFmtId="181" fontId="10" fillId="0" borderId="7" xfId="1" applyNumberFormat="1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1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180" fontId="2" fillId="0" borderId="7" xfId="1" applyNumberFormat="1" applyFont="1" applyFill="1" applyBorder="1" applyAlignment="1">
      <alignment horizontal="center" vertical="center" wrapText="1"/>
    </xf>
    <xf numFmtId="182" fontId="2" fillId="0" borderId="7" xfId="1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181" fontId="14" fillId="0" borderId="7" xfId="1" applyNumberFormat="1" applyFont="1" applyFill="1" applyBorder="1" applyAlignment="1">
      <alignment horizontal="center" vertical="center" wrapText="1"/>
    </xf>
    <xf numFmtId="181" fontId="15" fillId="0" borderId="7" xfId="1" applyNumberFormat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vertical="center" wrapText="1" shrinkToFit="1"/>
    </xf>
    <xf numFmtId="181" fontId="16" fillId="0" borderId="7" xfId="1" applyNumberFormat="1" applyFont="1" applyFill="1" applyBorder="1" applyAlignment="1">
      <alignment horizontal="center" vertical="center" wrapText="1"/>
    </xf>
    <xf numFmtId="182" fontId="13" fillId="0" borderId="7" xfId="1" applyNumberFormat="1" applyFont="1" applyFill="1" applyBorder="1" applyAlignment="1">
      <alignment horizontal="center" vertical="center" wrapText="1"/>
    </xf>
    <xf numFmtId="184" fontId="13" fillId="0" borderId="7" xfId="1" applyNumberFormat="1" applyFont="1" applyFill="1" applyBorder="1" applyAlignment="1">
      <alignment horizontal="center" vertical="center" wrapText="1"/>
    </xf>
    <xf numFmtId="183" fontId="17" fillId="0" borderId="7" xfId="0" applyNumberFormat="1" applyFont="1" applyBorder="1">
      <alignment vertical="center"/>
    </xf>
    <xf numFmtId="0" fontId="18" fillId="0" borderId="7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1" applyNumberFormat="1" applyFont="1" applyFill="1" applyBorder="1" applyAlignment="1">
      <alignment horizontal="center" vertical="center" wrapText="1"/>
    </xf>
    <xf numFmtId="181" fontId="7" fillId="0" borderId="7" xfId="1" applyNumberFormat="1" applyFont="1" applyFill="1" applyBorder="1" applyAlignment="1">
      <alignment vertical="center" wrapText="1" shrinkToFit="1"/>
    </xf>
    <xf numFmtId="0" fontId="6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2" fillId="0" borderId="14" xfId="1" applyNumberFormat="1" applyFont="1" applyFill="1" applyBorder="1" applyAlignment="1">
      <alignment horizontal="center" vertical="center" wrapText="1"/>
    </xf>
    <xf numFmtId="0" fontId="0" fillId="0" borderId="15" xfId="0" applyBorder="1">
      <alignment vertical="center"/>
    </xf>
    <xf numFmtId="0" fontId="0" fillId="0" borderId="13" xfId="0" applyBorder="1">
      <alignment vertical="center"/>
    </xf>
    <xf numFmtId="0" fontId="7" fillId="0" borderId="7" xfId="1" applyFont="1" applyFill="1" applyBorder="1" applyAlignment="1">
      <alignment vertical="center" wrapText="1" shrinkToFit="1"/>
    </xf>
    <xf numFmtId="0" fontId="0" fillId="0" borderId="7" xfId="0" applyBorder="1" applyAlignment="1">
      <alignment vertical="center" wrapText="1"/>
    </xf>
    <xf numFmtId="0" fontId="10" fillId="0" borderId="7" xfId="1" applyFont="1" applyFill="1" applyBorder="1" applyAlignment="1">
      <alignment horizontal="center" vertical="center" wrapText="1" shrinkToFit="1"/>
    </xf>
    <xf numFmtId="181" fontId="7" fillId="0" borderId="7" xfId="1" applyNumberFormat="1" applyFont="1" applyFill="1" applyBorder="1" applyAlignment="1">
      <alignment horizontal="center" vertical="center" wrapText="1" shrinkToFit="1"/>
    </xf>
    <xf numFmtId="179" fontId="0" fillId="0" borderId="13" xfId="0" applyNumberFormat="1" applyBorder="1">
      <alignment vertical="center"/>
    </xf>
    <xf numFmtId="179" fontId="0" fillId="0" borderId="7" xfId="0" applyNumberFormat="1" applyBorder="1" applyAlignment="1">
      <alignment vertical="center"/>
    </xf>
    <xf numFmtId="178" fontId="0" fillId="0" borderId="7" xfId="0" applyNumberFormat="1" applyBorder="1" applyAlignment="1">
      <alignment horizontal="center" vertical="center"/>
    </xf>
    <xf numFmtId="181" fontId="20" fillId="0" borderId="7" xfId="1" applyNumberFormat="1" applyFont="1" applyFill="1" applyBorder="1" applyAlignment="1">
      <alignment horizontal="center" vertical="center" wrapText="1" shrinkToFit="1"/>
    </xf>
    <xf numFmtId="181" fontId="10" fillId="0" borderId="7" xfId="1" applyNumberFormat="1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</cellXfs>
  <cellStyles count="2">
    <cellStyle name="常规" xfId="0" builtinId="0"/>
    <cellStyle name="常规 2 2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topLeftCell="C1" workbookViewId="0">
      <selection activeCell="C14" sqref="C14"/>
    </sheetView>
  </sheetViews>
  <sheetFormatPr defaultColWidth="8.875" defaultRowHeight="13.5"/>
  <cols>
    <col min="2" max="2" width="18.5" customWidth="1"/>
    <col min="3" max="3" width="12.25" customWidth="1"/>
    <col min="8" max="11" width="12.875"/>
  </cols>
  <sheetData>
    <row r="1" spans="1:20" ht="22.5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60"/>
    </row>
    <row r="2" spans="1:20" ht="63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28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4" t="s">
        <v>12</v>
      </c>
      <c r="M2" s="4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20" t="s">
        <v>20</v>
      </c>
    </row>
    <row r="3" spans="1:20" ht="14.25">
      <c r="A3" s="6"/>
      <c r="B3" s="7"/>
      <c r="C3" s="8"/>
      <c r="D3" s="9"/>
      <c r="E3" s="9"/>
      <c r="F3" s="9"/>
      <c r="G3" s="10"/>
      <c r="H3" s="11"/>
      <c r="I3" s="16"/>
      <c r="J3" s="16"/>
      <c r="K3" s="16"/>
      <c r="L3" s="17"/>
      <c r="M3" s="17"/>
      <c r="N3" s="9"/>
      <c r="O3" s="18"/>
      <c r="P3" s="9"/>
      <c r="Q3" s="9"/>
      <c r="R3" s="21"/>
      <c r="S3" s="21"/>
      <c r="T3" s="22"/>
    </row>
    <row r="4" spans="1:20">
      <c r="A4" s="11"/>
      <c r="B4" s="11"/>
      <c r="C4" s="11"/>
      <c r="D4" s="11"/>
      <c r="E4" s="11"/>
      <c r="F4" s="11"/>
      <c r="G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>
      <c r="A7" s="11"/>
      <c r="B7" s="11"/>
      <c r="C7" s="12" t="s">
        <v>21</v>
      </c>
      <c r="D7" s="11"/>
      <c r="E7" s="11"/>
      <c r="F7" s="11"/>
      <c r="G7" s="11"/>
      <c r="H7" s="11"/>
      <c r="I7" s="11"/>
      <c r="J7" s="11"/>
      <c r="K7" s="11"/>
      <c r="L7" s="19">
        <f>SUM(L8:L12)</f>
        <v>28.736999999999998</v>
      </c>
      <c r="M7" s="11"/>
      <c r="N7" s="11"/>
      <c r="O7" s="11"/>
      <c r="P7" s="11"/>
      <c r="Q7" s="11"/>
      <c r="R7" s="11"/>
      <c r="S7" s="11"/>
      <c r="T7" s="11"/>
    </row>
    <row r="8" spans="1:20" ht="71.25">
      <c r="A8" s="13">
        <v>1</v>
      </c>
      <c r="B8" s="12" t="s">
        <v>22</v>
      </c>
      <c r="C8" s="52" t="s">
        <v>23</v>
      </c>
      <c r="D8" s="52" t="s">
        <v>24</v>
      </c>
      <c r="E8" s="14" t="s">
        <v>25</v>
      </c>
      <c r="F8" s="51"/>
      <c r="G8" s="52" t="s">
        <v>26</v>
      </c>
      <c r="H8" s="11">
        <v>118.413913751641</v>
      </c>
      <c r="I8" s="11">
        <v>31.229522135964601</v>
      </c>
      <c r="J8" s="11">
        <v>118.41188130712401</v>
      </c>
      <c r="K8" s="11">
        <v>31.2315890943214</v>
      </c>
      <c r="L8" s="19">
        <v>0.30099999999999999</v>
      </c>
      <c r="M8" s="38"/>
      <c r="N8" s="57"/>
      <c r="O8" s="40" t="s">
        <v>27</v>
      </c>
      <c r="P8" s="40" t="s">
        <v>28</v>
      </c>
      <c r="Q8" s="40" t="s">
        <v>29</v>
      </c>
      <c r="R8" s="23"/>
      <c r="S8" s="24"/>
      <c r="T8" s="25"/>
    </row>
    <row r="9" spans="1:20" ht="66" customHeight="1">
      <c r="A9" s="13">
        <v>2</v>
      </c>
      <c r="B9" s="12" t="s">
        <v>30</v>
      </c>
      <c r="C9" s="52" t="s">
        <v>23</v>
      </c>
      <c r="D9" s="52" t="s">
        <v>24</v>
      </c>
      <c r="E9" s="14" t="s">
        <v>25</v>
      </c>
      <c r="F9" s="11"/>
      <c r="G9" s="50" t="s">
        <v>31</v>
      </c>
      <c r="H9" s="11">
        <v>118.41188130712401</v>
      </c>
      <c r="I9" s="11">
        <v>31.2315890943214</v>
      </c>
      <c r="J9" s="11">
        <v>118.402938109064</v>
      </c>
      <c r="K9" s="11">
        <v>31.2499540250578</v>
      </c>
      <c r="L9" s="19">
        <v>12.477</v>
      </c>
      <c r="M9" s="11"/>
      <c r="N9" s="11"/>
      <c r="O9" s="40" t="s">
        <v>27</v>
      </c>
      <c r="P9" s="40" t="s">
        <v>28</v>
      </c>
      <c r="Q9" s="40" t="s">
        <v>29</v>
      </c>
      <c r="R9" s="11"/>
      <c r="S9" s="11"/>
      <c r="T9" s="11"/>
    </row>
    <row r="10" spans="1:20" ht="67.5">
      <c r="A10" s="13">
        <v>3</v>
      </c>
      <c r="B10" s="12" t="s">
        <v>32</v>
      </c>
      <c r="C10" s="52" t="s">
        <v>23</v>
      </c>
      <c r="D10" s="52" t="s">
        <v>24</v>
      </c>
      <c r="E10" s="14" t="s">
        <v>25</v>
      </c>
      <c r="F10" s="11"/>
      <c r="G10" s="50" t="s">
        <v>33</v>
      </c>
      <c r="H10" s="11">
        <v>118.402938109064</v>
      </c>
      <c r="I10" s="11">
        <v>31.2499540250578</v>
      </c>
      <c r="J10" s="11">
        <v>118.418395428604</v>
      </c>
      <c r="K10" s="11">
        <v>31.229963438885498</v>
      </c>
      <c r="L10" s="19">
        <v>15.525</v>
      </c>
      <c r="M10" s="38"/>
      <c r="N10" s="57"/>
      <c r="O10" s="40" t="s">
        <v>27</v>
      </c>
      <c r="P10" s="40" t="s">
        <v>28</v>
      </c>
      <c r="Q10" s="40" t="s">
        <v>29</v>
      </c>
      <c r="R10" s="23"/>
      <c r="S10" s="24"/>
      <c r="T10" s="56"/>
    </row>
    <row r="11" spans="1:20" ht="71.25">
      <c r="A11" s="13">
        <v>4</v>
      </c>
      <c r="B11" s="12" t="s">
        <v>34</v>
      </c>
      <c r="C11" s="52" t="s">
        <v>23</v>
      </c>
      <c r="D11" s="52" t="s">
        <v>24</v>
      </c>
      <c r="E11" s="14" t="s">
        <v>25</v>
      </c>
      <c r="F11" s="51"/>
      <c r="G11" s="52" t="s">
        <v>35</v>
      </c>
      <c r="H11" s="11">
        <v>118.418395428604</v>
      </c>
      <c r="I11" s="11">
        <v>31.229963438885498</v>
      </c>
      <c r="J11" s="11">
        <v>118.41786593674</v>
      </c>
      <c r="K11" s="11">
        <v>31.2297516435912</v>
      </c>
      <c r="L11" s="19">
        <v>5.5E-2</v>
      </c>
      <c r="M11" s="38"/>
      <c r="N11" s="57"/>
      <c r="O11" s="40" t="s">
        <v>27</v>
      </c>
      <c r="P11" s="40" t="s">
        <v>28</v>
      </c>
      <c r="Q11" s="40" t="s">
        <v>29</v>
      </c>
      <c r="R11" s="23"/>
      <c r="S11" s="24"/>
      <c r="T11" s="56"/>
    </row>
    <row r="12" spans="1:20" ht="71.25">
      <c r="A12" s="13">
        <v>5</v>
      </c>
      <c r="B12" s="12" t="s">
        <v>36</v>
      </c>
      <c r="C12" s="52" t="s">
        <v>23</v>
      </c>
      <c r="D12" s="52" t="s">
        <v>24</v>
      </c>
      <c r="E12" s="14" t="s">
        <v>25</v>
      </c>
      <c r="F12" s="51"/>
      <c r="G12" s="52" t="s">
        <v>37</v>
      </c>
      <c r="H12" s="11">
        <v>118.41786593674</v>
      </c>
      <c r="I12" s="11">
        <v>31.2297516435912</v>
      </c>
      <c r="J12" s="11">
        <v>118.413913751641</v>
      </c>
      <c r="K12" s="11">
        <v>31.229522135964601</v>
      </c>
      <c r="L12" s="19">
        <v>0.379</v>
      </c>
      <c r="M12" s="38"/>
      <c r="N12" s="11"/>
      <c r="O12" s="40" t="s">
        <v>27</v>
      </c>
      <c r="P12" s="40" t="s">
        <v>28</v>
      </c>
      <c r="Q12" s="40" t="s">
        <v>29</v>
      </c>
      <c r="R12" s="11"/>
      <c r="S12" s="11"/>
      <c r="T12" s="11"/>
    </row>
  </sheetData>
  <mergeCells count="1">
    <mergeCell ref="A1:T1"/>
  </mergeCells>
  <phoneticPr fontId="23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"/>
  <sheetViews>
    <sheetView topLeftCell="A10" workbookViewId="0">
      <selection activeCell="G11" sqref="G11"/>
    </sheetView>
  </sheetViews>
  <sheetFormatPr defaultColWidth="8.875" defaultRowHeight="13.5"/>
  <cols>
    <col min="2" max="2" width="11.875" customWidth="1"/>
    <col min="8" max="11" width="12.875" customWidth="1"/>
  </cols>
  <sheetData>
    <row r="1" spans="1:20" ht="22.5">
      <c r="A1" s="58" t="s">
        <v>38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60"/>
    </row>
    <row r="2" spans="1:20" ht="63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28" t="s">
        <v>6</v>
      </c>
      <c r="G2" s="29" t="s">
        <v>7</v>
      </c>
      <c r="H2" s="30" t="s">
        <v>8</v>
      </c>
      <c r="I2" s="30" t="s">
        <v>9</v>
      </c>
      <c r="J2" s="30" t="s">
        <v>10</v>
      </c>
      <c r="K2" s="30" t="s">
        <v>11</v>
      </c>
      <c r="L2" s="29" t="s">
        <v>12</v>
      </c>
      <c r="M2" s="29" t="s">
        <v>13</v>
      </c>
      <c r="N2" s="27" t="s">
        <v>14</v>
      </c>
      <c r="O2" s="27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20" t="s">
        <v>20</v>
      </c>
    </row>
    <row r="3" spans="1:20" ht="14.25">
      <c r="A3" s="6"/>
      <c r="B3" s="7"/>
      <c r="C3" s="8"/>
      <c r="D3" s="9"/>
      <c r="E3" s="9"/>
      <c r="F3" s="9"/>
      <c r="G3" s="10"/>
      <c r="H3" s="11"/>
      <c r="I3" s="16"/>
      <c r="J3" s="16"/>
      <c r="K3" s="16"/>
      <c r="L3" s="17"/>
      <c r="M3" s="17"/>
      <c r="N3" s="9"/>
      <c r="O3" s="18"/>
      <c r="P3" s="9"/>
      <c r="Q3" s="9"/>
      <c r="R3" s="21"/>
      <c r="S3" s="21"/>
      <c r="T3" s="22"/>
    </row>
    <row r="4" spans="1:20">
      <c r="A4" s="11"/>
      <c r="B4" s="11"/>
      <c r="C4" s="11"/>
      <c r="D4" s="11"/>
      <c r="E4" s="11"/>
      <c r="F4" s="11"/>
      <c r="G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>
      <c r="A6" s="11"/>
      <c r="B6" s="11"/>
      <c r="C6" s="11"/>
      <c r="D6" s="11"/>
      <c r="E6" s="11"/>
      <c r="F6" s="47"/>
      <c r="G6" s="47"/>
      <c r="H6" s="47"/>
      <c r="I6" s="47"/>
      <c r="J6" s="47"/>
      <c r="K6" s="47"/>
      <c r="L6" s="47"/>
      <c r="M6" s="47"/>
      <c r="N6" s="47"/>
      <c r="O6" s="47"/>
      <c r="P6" s="11"/>
      <c r="Q6" s="11"/>
      <c r="R6" s="11"/>
      <c r="S6" s="11"/>
      <c r="T6" s="11"/>
    </row>
    <row r="7" spans="1:20">
      <c r="A7" s="11"/>
      <c r="B7" s="11"/>
      <c r="C7" s="12" t="s">
        <v>39</v>
      </c>
      <c r="D7" s="11"/>
      <c r="E7" s="11"/>
      <c r="F7" s="48"/>
      <c r="G7" s="48"/>
      <c r="H7" s="48"/>
      <c r="I7" s="48"/>
      <c r="J7" s="48"/>
      <c r="K7" s="48"/>
      <c r="L7" s="53"/>
      <c r="M7" s="48"/>
      <c r="N7" s="48"/>
      <c r="O7" s="48"/>
      <c r="P7" s="11"/>
      <c r="Q7" s="11"/>
      <c r="R7" s="11"/>
      <c r="S7" s="11"/>
      <c r="T7" s="11"/>
    </row>
    <row r="8" spans="1:20" ht="168.95" customHeight="1">
      <c r="A8" s="13">
        <v>1</v>
      </c>
      <c r="B8" s="45" t="s">
        <v>40</v>
      </c>
      <c r="C8" s="43" t="s">
        <v>41</v>
      </c>
      <c r="D8" s="43" t="s">
        <v>24</v>
      </c>
      <c r="E8" s="49" t="s">
        <v>25</v>
      </c>
      <c r="F8" s="34"/>
      <c r="G8" s="43" t="s">
        <v>42</v>
      </c>
      <c r="H8" s="45">
        <v>118.369429174309</v>
      </c>
      <c r="I8" s="45">
        <v>31.157197007897299</v>
      </c>
      <c r="J8" s="45">
        <v>118.372918684637</v>
      </c>
      <c r="K8" s="45">
        <v>31.158589661634402</v>
      </c>
      <c r="L8" s="54">
        <v>0.36699999999999999</v>
      </c>
      <c r="M8" s="38"/>
      <c r="N8" s="39" t="s">
        <v>43</v>
      </c>
      <c r="O8" s="40" t="s">
        <v>44</v>
      </c>
      <c r="P8" s="40" t="s">
        <v>28</v>
      </c>
      <c r="Q8" s="40" t="s">
        <v>29</v>
      </c>
      <c r="R8" s="55">
        <v>0.36699999999999999</v>
      </c>
      <c r="S8" s="55">
        <v>0.36699999999999999</v>
      </c>
      <c r="T8" s="25"/>
    </row>
    <row r="9" spans="1:20" ht="129" customHeight="1">
      <c r="A9" s="13">
        <v>2</v>
      </c>
      <c r="B9" s="45" t="s">
        <v>45</v>
      </c>
      <c r="C9" s="43" t="s">
        <v>41</v>
      </c>
      <c r="D9" s="43" t="s">
        <v>24</v>
      </c>
      <c r="E9" s="49" t="s">
        <v>25</v>
      </c>
      <c r="F9" s="45"/>
      <c r="G9" s="50" t="s">
        <v>46</v>
      </c>
      <c r="H9" s="45">
        <v>118.372918684637</v>
      </c>
      <c r="I9" s="45">
        <v>31.158589661634402</v>
      </c>
      <c r="J9" s="45">
        <v>118.341980372259</v>
      </c>
      <c r="K9" s="45">
        <v>31.1893340849658</v>
      </c>
      <c r="L9" s="54">
        <v>6.7779999999999996</v>
      </c>
      <c r="N9" s="39" t="s">
        <v>43</v>
      </c>
      <c r="O9" s="40" t="s">
        <v>44</v>
      </c>
      <c r="P9" s="40" t="s">
        <v>28</v>
      </c>
      <c r="Q9" s="40" t="s">
        <v>29</v>
      </c>
      <c r="R9" s="55">
        <v>6.7779999999999996</v>
      </c>
      <c r="S9" s="55">
        <v>6.7779999999999996</v>
      </c>
      <c r="T9" s="11"/>
    </row>
    <row r="10" spans="1:20" ht="74.099999999999994" customHeight="1">
      <c r="A10" s="13">
        <v>3</v>
      </c>
      <c r="B10" s="45" t="s">
        <v>47</v>
      </c>
      <c r="C10" s="43" t="s">
        <v>41</v>
      </c>
      <c r="D10" s="43" t="s">
        <v>24</v>
      </c>
      <c r="E10" s="49" t="s">
        <v>25</v>
      </c>
      <c r="F10" s="45"/>
      <c r="G10" s="50" t="s">
        <v>48</v>
      </c>
      <c r="H10" s="45">
        <v>118.341980372259</v>
      </c>
      <c r="I10" s="45">
        <v>31.1893340849658</v>
      </c>
      <c r="J10" s="45">
        <v>118.326306040986</v>
      </c>
      <c r="K10" s="45">
        <v>31.2004326093234</v>
      </c>
      <c r="L10" s="54">
        <v>2.2309999999999999</v>
      </c>
      <c r="N10" s="39" t="s">
        <v>43</v>
      </c>
      <c r="O10" s="40" t="s">
        <v>44</v>
      </c>
      <c r="P10" s="40" t="s">
        <v>28</v>
      </c>
      <c r="Q10" s="40" t="s">
        <v>29</v>
      </c>
      <c r="R10" s="55">
        <v>2.2309999999999999</v>
      </c>
      <c r="S10" s="55">
        <v>2.2309999999999999</v>
      </c>
      <c r="T10" s="56"/>
    </row>
    <row r="11" spans="1:20" ht="85.5">
      <c r="A11" s="13">
        <v>4</v>
      </c>
      <c r="B11" s="45" t="s">
        <v>49</v>
      </c>
      <c r="C11" s="43" t="s">
        <v>41</v>
      </c>
      <c r="D11" s="43" t="s">
        <v>24</v>
      </c>
      <c r="E11" s="49" t="s">
        <v>25</v>
      </c>
      <c r="F11" s="34"/>
      <c r="G11" s="43" t="s">
        <v>50</v>
      </c>
      <c r="H11" s="45">
        <v>118.326306040986</v>
      </c>
      <c r="I11" s="45">
        <v>31.2004326093234</v>
      </c>
      <c r="J11" s="45">
        <v>118.348747599204</v>
      </c>
      <c r="K11" s="45">
        <v>31.258994098581699</v>
      </c>
      <c r="L11" s="54">
        <v>10.565</v>
      </c>
      <c r="M11" s="38"/>
      <c r="N11" s="39" t="s">
        <v>43</v>
      </c>
      <c r="O11" s="40" t="s">
        <v>44</v>
      </c>
      <c r="P11" s="40" t="s">
        <v>28</v>
      </c>
      <c r="Q11" s="40" t="s">
        <v>29</v>
      </c>
      <c r="R11" s="55">
        <v>10.565</v>
      </c>
      <c r="S11" s="55">
        <v>10.565</v>
      </c>
      <c r="T11" s="56"/>
    </row>
    <row r="12" spans="1:20" ht="57" customHeight="1">
      <c r="A12" s="13">
        <v>5</v>
      </c>
      <c r="B12" s="45" t="s">
        <v>51</v>
      </c>
      <c r="C12" s="43" t="s">
        <v>41</v>
      </c>
      <c r="D12" s="43" t="s">
        <v>24</v>
      </c>
      <c r="E12" s="49" t="s">
        <v>25</v>
      </c>
      <c r="F12" s="51"/>
      <c r="G12" s="52" t="s">
        <v>52</v>
      </c>
      <c r="H12" s="11">
        <v>118.342026536102</v>
      </c>
      <c r="I12" s="11">
        <v>31.1853489963963</v>
      </c>
      <c r="J12" s="11">
        <v>118.342026536102</v>
      </c>
      <c r="K12" s="11">
        <v>31.1853489963963</v>
      </c>
      <c r="L12" s="19">
        <v>14.525</v>
      </c>
      <c r="M12" s="38"/>
      <c r="N12" s="39" t="s">
        <v>43</v>
      </c>
      <c r="O12" s="40" t="s">
        <v>44</v>
      </c>
      <c r="P12" s="40" t="s">
        <v>28</v>
      </c>
      <c r="Q12" s="40" t="s">
        <v>29</v>
      </c>
      <c r="R12" s="55">
        <v>14.525</v>
      </c>
      <c r="S12" s="55">
        <v>14.525</v>
      </c>
      <c r="T12" s="11"/>
    </row>
  </sheetData>
  <mergeCells count="1">
    <mergeCell ref="A1:T1"/>
  </mergeCells>
  <phoneticPr fontId="23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"/>
  <sheetViews>
    <sheetView workbookViewId="0">
      <selection sqref="A1:T9"/>
    </sheetView>
  </sheetViews>
  <sheetFormatPr defaultColWidth="8.875" defaultRowHeight="13.5"/>
  <cols>
    <col min="7" max="7" width="15.25" customWidth="1"/>
    <col min="8" max="11" width="14.375" customWidth="1"/>
  </cols>
  <sheetData>
    <row r="1" spans="1:20" ht="24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2"/>
    </row>
    <row r="2" spans="1:20" ht="63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28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4" t="s">
        <v>12</v>
      </c>
      <c r="M2" s="4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20" t="s">
        <v>20</v>
      </c>
    </row>
    <row r="3" spans="1:20" ht="14.25">
      <c r="A3" s="6"/>
      <c r="B3" s="7"/>
      <c r="C3" s="8"/>
      <c r="D3" s="9"/>
      <c r="E3" s="9"/>
      <c r="F3" s="9"/>
      <c r="G3" s="10"/>
      <c r="H3" s="11"/>
      <c r="I3" s="16"/>
      <c r="J3" s="16"/>
      <c r="K3" s="16"/>
      <c r="L3" s="17"/>
      <c r="M3" s="17"/>
      <c r="N3" s="9"/>
      <c r="O3" s="18"/>
      <c r="P3" s="9"/>
      <c r="Q3" s="9"/>
      <c r="R3" s="21"/>
      <c r="S3" s="21"/>
      <c r="T3" s="22"/>
    </row>
    <row r="4" spans="1:20">
      <c r="A4" s="11"/>
      <c r="B4" s="11"/>
      <c r="C4" s="11"/>
      <c r="D4" s="11"/>
      <c r="E4" s="11"/>
      <c r="F4" s="11"/>
      <c r="G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>
      <c r="A7" s="11"/>
      <c r="B7" s="11"/>
      <c r="C7" s="12" t="s">
        <v>54</v>
      </c>
      <c r="D7" s="11"/>
      <c r="E7" s="11"/>
      <c r="F7" s="11"/>
      <c r="G7" s="11"/>
      <c r="H7" s="11"/>
      <c r="I7" s="11"/>
      <c r="J7" s="11"/>
      <c r="K7" s="11"/>
      <c r="L7" s="19">
        <f>SUM(L8:L9)</f>
        <v>16.649999999999999</v>
      </c>
      <c r="M7" s="11"/>
      <c r="N7" s="11"/>
      <c r="O7" s="11"/>
      <c r="P7" s="11"/>
      <c r="Q7" s="11"/>
      <c r="R7" s="11"/>
      <c r="S7" s="11"/>
      <c r="T7" s="11"/>
    </row>
    <row r="8" spans="1:20" ht="66.95" customHeight="1">
      <c r="A8" s="13">
        <v>1</v>
      </c>
      <c r="B8" s="14" t="s">
        <v>55</v>
      </c>
      <c r="C8" s="14" t="s">
        <v>56</v>
      </c>
      <c r="D8" s="14" t="s">
        <v>24</v>
      </c>
      <c r="E8" s="14" t="s">
        <v>25</v>
      </c>
      <c r="F8" s="14"/>
      <c r="G8" s="14" t="s">
        <v>57</v>
      </c>
      <c r="H8" s="14">
        <v>118.393860573303</v>
      </c>
      <c r="I8" s="14">
        <v>31.216364572232798</v>
      </c>
      <c r="J8" s="14">
        <v>118.413968735094</v>
      </c>
      <c r="K8" s="14">
        <v>31.229470812704001</v>
      </c>
      <c r="L8" s="14">
        <v>7.12</v>
      </c>
      <c r="M8" s="14"/>
      <c r="N8" s="14"/>
      <c r="O8" s="14" t="s">
        <v>27</v>
      </c>
      <c r="P8" s="14" t="s">
        <v>28</v>
      </c>
      <c r="Q8" s="14" t="s">
        <v>29</v>
      </c>
      <c r="R8" s="23"/>
      <c r="S8" s="24"/>
      <c r="T8" s="25"/>
    </row>
    <row r="9" spans="1:20" ht="66.95" customHeight="1">
      <c r="A9" s="13">
        <v>2</v>
      </c>
      <c r="B9" s="14" t="s">
        <v>58</v>
      </c>
      <c r="C9" s="14" t="s">
        <v>59</v>
      </c>
      <c r="D9" s="14" t="s">
        <v>24</v>
      </c>
      <c r="E9" s="14" t="s">
        <v>25</v>
      </c>
      <c r="F9" s="14"/>
      <c r="G9" s="14" t="s">
        <v>60</v>
      </c>
      <c r="H9" s="14">
        <v>118.413968735094</v>
      </c>
      <c r="I9" s="14">
        <v>31.229470812704001</v>
      </c>
      <c r="J9" s="14">
        <v>118.393860573303</v>
      </c>
      <c r="K9" s="14">
        <v>31.216364572232798</v>
      </c>
      <c r="L9" s="14">
        <v>9.5299999999999994</v>
      </c>
      <c r="M9" s="14"/>
      <c r="N9" s="14"/>
      <c r="O9" s="14" t="s">
        <v>27</v>
      </c>
      <c r="P9" s="14" t="s">
        <v>28</v>
      </c>
      <c r="Q9" s="14" t="s">
        <v>29</v>
      </c>
      <c r="R9" s="11"/>
      <c r="S9" s="11"/>
      <c r="T9" s="11"/>
    </row>
  </sheetData>
  <mergeCells count="1">
    <mergeCell ref="A1:T1"/>
  </mergeCells>
  <phoneticPr fontId="23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"/>
  <sheetViews>
    <sheetView workbookViewId="0">
      <selection sqref="A1:T8"/>
    </sheetView>
  </sheetViews>
  <sheetFormatPr defaultColWidth="8.875" defaultRowHeight="13.5"/>
  <cols>
    <col min="7" max="7" width="9.25" customWidth="1"/>
    <col min="8" max="11" width="12.875"/>
  </cols>
  <sheetData>
    <row r="1" spans="1:20" ht="22.5">
      <c r="A1" s="58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60"/>
    </row>
    <row r="2" spans="1:20" ht="63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28" t="s">
        <v>6</v>
      </c>
      <c r="G2" s="29" t="s">
        <v>7</v>
      </c>
      <c r="H2" s="30" t="s">
        <v>8</v>
      </c>
      <c r="I2" s="30" t="s">
        <v>9</v>
      </c>
      <c r="J2" s="30" t="s">
        <v>10</v>
      </c>
      <c r="K2" s="30" t="s">
        <v>11</v>
      </c>
      <c r="L2" s="29" t="s">
        <v>12</v>
      </c>
      <c r="M2" s="29" t="s">
        <v>13</v>
      </c>
      <c r="N2" s="27" t="s">
        <v>14</v>
      </c>
      <c r="O2" s="27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20" t="s">
        <v>20</v>
      </c>
    </row>
    <row r="3" spans="1:20">
      <c r="A3" s="41"/>
      <c r="B3" s="41"/>
      <c r="C3" s="42"/>
      <c r="D3" s="42"/>
      <c r="E3" s="42"/>
      <c r="F3" s="28"/>
      <c r="G3" s="29"/>
      <c r="H3" s="30"/>
      <c r="I3" s="30"/>
      <c r="J3" s="30"/>
      <c r="K3" s="30"/>
      <c r="L3" s="29"/>
      <c r="M3" s="29"/>
      <c r="N3" s="27"/>
      <c r="O3" s="27"/>
      <c r="P3" s="42"/>
      <c r="Q3" s="42"/>
      <c r="R3" s="42"/>
      <c r="S3" s="42"/>
      <c r="T3" s="46"/>
    </row>
    <row r="4" spans="1:20">
      <c r="A4" s="41"/>
      <c r="B4" s="41"/>
      <c r="C4" s="42"/>
      <c r="D4" s="42"/>
      <c r="E4" s="42"/>
      <c r="F4" s="28"/>
      <c r="G4" s="29"/>
      <c r="H4" s="30"/>
      <c r="I4" s="30"/>
      <c r="J4" s="30"/>
      <c r="K4" s="30"/>
      <c r="L4" s="29"/>
      <c r="M4" s="29"/>
      <c r="N4" s="27"/>
      <c r="O4" s="27"/>
      <c r="P4" s="42"/>
      <c r="Q4" s="42"/>
      <c r="R4" s="42"/>
      <c r="S4" s="42"/>
      <c r="T4" s="46"/>
    </row>
    <row r="5" spans="1:20">
      <c r="A5" s="41"/>
      <c r="B5" s="41"/>
      <c r="C5" s="42"/>
      <c r="D5" s="42"/>
      <c r="E5" s="42"/>
      <c r="F5" s="28"/>
      <c r="G5" s="29"/>
      <c r="H5" s="30"/>
      <c r="I5" s="30"/>
      <c r="J5" s="30"/>
      <c r="K5" s="30"/>
      <c r="L5" s="29"/>
      <c r="M5" s="29"/>
      <c r="N5" s="27"/>
      <c r="O5" s="27"/>
      <c r="P5" s="42"/>
      <c r="Q5" s="42"/>
      <c r="R5" s="42"/>
      <c r="S5" s="42"/>
      <c r="T5" s="46"/>
    </row>
    <row r="6" spans="1:20">
      <c r="A6" s="41"/>
      <c r="B6" s="41"/>
      <c r="C6" s="42" t="s">
        <v>62</v>
      </c>
      <c r="D6" s="42"/>
      <c r="E6" s="42"/>
      <c r="F6" s="28"/>
      <c r="G6" s="29"/>
      <c r="H6" s="30"/>
      <c r="I6" s="30"/>
      <c r="J6" s="30"/>
      <c r="K6" s="30"/>
      <c r="L6" s="29"/>
      <c r="M6" s="29"/>
      <c r="N6" s="27"/>
      <c r="O6" s="27"/>
      <c r="P6" s="42"/>
      <c r="Q6" s="42"/>
      <c r="R6" s="42"/>
      <c r="S6" s="42"/>
      <c r="T6" s="46"/>
    </row>
    <row r="7" spans="1:20" ht="85.5">
      <c r="A7" s="13">
        <v>1</v>
      </c>
      <c r="B7" s="31" t="s">
        <v>63</v>
      </c>
      <c r="C7" s="32" t="s">
        <v>64</v>
      </c>
      <c r="D7" s="33" t="s">
        <v>24</v>
      </c>
      <c r="E7" s="33" t="s">
        <v>25</v>
      </c>
      <c r="F7" s="34"/>
      <c r="G7" s="43" t="s">
        <v>65</v>
      </c>
      <c r="H7" s="36">
        <v>118.437360870473</v>
      </c>
      <c r="I7" s="36">
        <v>31.214957084643402</v>
      </c>
      <c r="J7" s="36">
        <v>118.445661965683</v>
      </c>
      <c r="K7" s="36">
        <v>31.284335770407701</v>
      </c>
      <c r="L7" s="37">
        <v>8.16</v>
      </c>
      <c r="M7" s="38"/>
      <c r="N7" s="39" t="s">
        <v>43</v>
      </c>
      <c r="O7" s="40" t="s">
        <v>44</v>
      </c>
      <c r="P7" s="40" t="s">
        <v>28</v>
      </c>
      <c r="Q7" s="40" t="s">
        <v>29</v>
      </c>
      <c r="R7" s="37">
        <v>8.16</v>
      </c>
      <c r="S7" s="37">
        <v>8.16</v>
      </c>
      <c r="T7" s="25"/>
    </row>
    <row r="8" spans="1:20" ht="71.25">
      <c r="A8" s="13">
        <v>2</v>
      </c>
      <c r="B8" s="44" t="s">
        <v>66</v>
      </c>
      <c r="C8" s="32" t="s">
        <v>64</v>
      </c>
      <c r="D8" s="33" t="s">
        <v>24</v>
      </c>
      <c r="E8" s="33" t="s">
        <v>25</v>
      </c>
      <c r="F8" s="45"/>
      <c r="G8" s="43" t="s">
        <v>67</v>
      </c>
      <c r="H8" s="36">
        <v>118.445661965683</v>
      </c>
      <c r="I8" s="36">
        <v>31.284335770407701</v>
      </c>
      <c r="J8" s="36">
        <v>118.433810840258</v>
      </c>
      <c r="K8" s="36">
        <v>31.2965332522263</v>
      </c>
      <c r="L8" s="37">
        <v>2.0099999999999998</v>
      </c>
      <c r="M8" s="11"/>
      <c r="N8" s="39" t="s">
        <v>43</v>
      </c>
      <c r="O8" s="40" t="s">
        <v>44</v>
      </c>
      <c r="P8" s="40" t="s">
        <v>28</v>
      </c>
      <c r="Q8" s="40" t="s">
        <v>29</v>
      </c>
      <c r="R8" s="37">
        <v>2</v>
      </c>
      <c r="S8" s="37">
        <v>2</v>
      </c>
      <c r="T8" s="11"/>
    </row>
  </sheetData>
  <mergeCells count="1">
    <mergeCell ref="A1:T1"/>
  </mergeCells>
  <phoneticPr fontId="23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>
  <dimension ref="A2:T8"/>
  <sheetViews>
    <sheetView workbookViewId="0">
      <selection activeCell="F13" sqref="F13"/>
    </sheetView>
  </sheetViews>
  <sheetFormatPr defaultColWidth="8.875" defaultRowHeight="13.5"/>
  <sheetData>
    <row r="2" spans="1:20" ht="22.5">
      <c r="A2" s="63" t="s">
        <v>68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ht="63">
      <c r="A3" s="26" t="s">
        <v>1</v>
      </c>
      <c r="B3" s="26" t="s">
        <v>2</v>
      </c>
      <c r="C3" s="27" t="s">
        <v>3</v>
      </c>
      <c r="D3" s="27" t="s">
        <v>4</v>
      </c>
      <c r="E3" s="27" t="s">
        <v>5</v>
      </c>
      <c r="F3" s="28" t="s">
        <v>6</v>
      </c>
      <c r="G3" s="29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29" t="s">
        <v>12</v>
      </c>
      <c r="M3" s="29" t="s">
        <v>13</v>
      </c>
      <c r="N3" s="27" t="s">
        <v>14</v>
      </c>
      <c r="O3" s="27" t="s">
        <v>15</v>
      </c>
      <c r="P3" s="27" t="s">
        <v>16</v>
      </c>
      <c r="Q3" s="27" t="s">
        <v>17</v>
      </c>
      <c r="R3" s="27" t="s">
        <v>18</v>
      </c>
      <c r="S3" s="27" t="s">
        <v>19</v>
      </c>
      <c r="T3" s="27" t="s">
        <v>20</v>
      </c>
    </row>
    <row r="4" spans="1:20">
      <c r="A4" s="26"/>
      <c r="B4" s="26"/>
      <c r="C4" s="27"/>
      <c r="D4" s="27"/>
      <c r="E4" s="27"/>
      <c r="F4" s="28"/>
      <c r="G4" s="29"/>
      <c r="H4" s="30"/>
      <c r="I4" s="30"/>
      <c r="J4" s="30"/>
      <c r="K4" s="30"/>
      <c r="L4" s="29"/>
      <c r="M4" s="29"/>
      <c r="N4" s="27"/>
      <c r="O4" s="27"/>
      <c r="P4" s="27"/>
      <c r="Q4" s="27"/>
      <c r="R4" s="27"/>
      <c r="S4" s="27"/>
      <c r="T4" s="27"/>
    </row>
    <row r="5" spans="1:20">
      <c r="A5" s="26"/>
      <c r="B5" s="26"/>
      <c r="C5" s="27"/>
      <c r="D5" s="27"/>
      <c r="E5" s="27"/>
      <c r="F5" s="28"/>
      <c r="G5" s="29"/>
      <c r="H5" s="30"/>
      <c r="I5" s="30"/>
      <c r="J5" s="30"/>
      <c r="K5" s="30"/>
      <c r="L5" s="29"/>
      <c r="M5" s="29"/>
      <c r="N5" s="27"/>
      <c r="O5" s="27"/>
      <c r="P5" s="27"/>
      <c r="Q5" s="27"/>
      <c r="R5" s="27"/>
      <c r="S5" s="27"/>
      <c r="T5" s="27"/>
    </row>
    <row r="6" spans="1:20">
      <c r="A6" s="26"/>
      <c r="B6" s="26"/>
      <c r="C6" s="27"/>
      <c r="D6" s="27"/>
      <c r="E6" s="27"/>
      <c r="F6" s="28"/>
      <c r="G6" s="29"/>
      <c r="H6" s="30"/>
      <c r="I6" s="30"/>
      <c r="J6" s="30"/>
      <c r="K6" s="30"/>
      <c r="L6" s="29"/>
      <c r="M6" s="29"/>
      <c r="N6" s="27"/>
      <c r="O6" s="27"/>
      <c r="P6" s="27"/>
      <c r="Q6" s="27"/>
      <c r="R6" s="27"/>
      <c r="S6" s="27"/>
      <c r="T6" s="27"/>
    </row>
    <row r="7" spans="1:20">
      <c r="A7" s="26"/>
      <c r="B7" s="26"/>
      <c r="C7" s="27" t="s">
        <v>69</v>
      </c>
      <c r="D7" s="27"/>
      <c r="E7" s="27"/>
      <c r="F7" s="28"/>
      <c r="G7" s="29"/>
      <c r="H7" s="30"/>
      <c r="I7" s="30"/>
      <c r="J7" s="30"/>
      <c r="K7" s="30"/>
      <c r="L7" s="29"/>
      <c r="M7" s="29"/>
      <c r="N7" s="27"/>
      <c r="O7" s="27"/>
      <c r="P7" s="27"/>
      <c r="Q7" s="27"/>
      <c r="R7" s="27"/>
      <c r="S7" s="27"/>
      <c r="T7" s="27"/>
    </row>
    <row r="8" spans="1:20" ht="52.5">
      <c r="A8" s="13">
        <v>1</v>
      </c>
      <c r="B8" s="31" t="s">
        <v>70</v>
      </c>
      <c r="C8" s="32" t="s">
        <v>64</v>
      </c>
      <c r="D8" s="33" t="s">
        <v>24</v>
      </c>
      <c r="E8" s="33" t="s">
        <v>25</v>
      </c>
      <c r="F8" s="34"/>
      <c r="G8" s="35" t="s">
        <v>71</v>
      </c>
      <c r="H8" s="36">
        <v>118.403073413212</v>
      </c>
      <c r="I8" s="36">
        <v>31.184625498072201</v>
      </c>
      <c r="J8" s="36">
        <v>118.372918684637</v>
      </c>
      <c r="K8" s="36">
        <v>31.158589661634402</v>
      </c>
      <c r="L8" s="37">
        <v>5.09</v>
      </c>
      <c r="M8" s="38"/>
      <c r="N8" s="39" t="s">
        <v>43</v>
      </c>
      <c r="O8" s="40" t="s">
        <v>44</v>
      </c>
      <c r="P8" s="40" t="s">
        <v>28</v>
      </c>
      <c r="Q8" s="40" t="s">
        <v>29</v>
      </c>
      <c r="R8" s="37">
        <v>5.89</v>
      </c>
      <c r="S8" s="37">
        <v>5.89</v>
      </c>
      <c r="T8" s="25"/>
    </row>
  </sheetData>
  <mergeCells count="1">
    <mergeCell ref="A2:T2"/>
  </mergeCells>
  <phoneticPr fontId="23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0"/>
  <sheetViews>
    <sheetView workbookViewId="0">
      <selection activeCell="R11" sqref="R11"/>
    </sheetView>
  </sheetViews>
  <sheetFormatPr defaultColWidth="8.875" defaultRowHeight="13.5"/>
  <cols>
    <col min="6" max="6" width="7.5" customWidth="1"/>
    <col min="7" max="7" width="11.375" customWidth="1"/>
    <col min="8" max="8" width="12.125" customWidth="1"/>
    <col min="9" max="9" width="11.5" customWidth="1"/>
    <col min="10" max="10" width="10.5" customWidth="1"/>
    <col min="11" max="11" width="10.125" customWidth="1"/>
    <col min="20" max="20" width="12.5" customWidth="1"/>
  </cols>
  <sheetData>
    <row r="1" spans="1:20" ht="24">
      <c r="A1" s="61" t="s">
        <v>72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2"/>
    </row>
    <row r="2" spans="1:20" ht="63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4" t="s">
        <v>12</v>
      </c>
      <c r="M2" s="4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20" t="s">
        <v>20</v>
      </c>
    </row>
    <row r="3" spans="1:20" ht="14.25">
      <c r="A3" s="6"/>
      <c r="B3" s="7"/>
      <c r="C3" s="8"/>
      <c r="D3" s="9"/>
      <c r="E3" s="9"/>
      <c r="F3" s="9"/>
      <c r="G3" s="10"/>
      <c r="H3" s="11"/>
      <c r="I3" s="16"/>
      <c r="J3" s="16"/>
      <c r="K3" s="16"/>
      <c r="L3" s="17"/>
      <c r="M3" s="17"/>
      <c r="N3" s="9"/>
      <c r="O3" s="18"/>
      <c r="P3" s="9"/>
      <c r="Q3" s="9"/>
      <c r="R3" s="21"/>
      <c r="S3" s="21"/>
      <c r="T3" s="22"/>
    </row>
    <row r="4" spans="1:20">
      <c r="A4" s="11"/>
      <c r="B4" s="11"/>
      <c r="C4" s="11"/>
      <c r="D4" s="11"/>
      <c r="E4" s="11"/>
      <c r="F4" s="11"/>
      <c r="G4" s="11"/>
      <c r="I4" s="11"/>
      <c r="J4" s="11"/>
      <c r="K4" s="19"/>
      <c r="L4" s="11"/>
      <c r="M4" s="11"/>
      <c r="N4" s="11"/>
      <c r="O4" s="11"/>
      <c r="P4" s="11"/>
      <c r="Q4" s="11"/>
      <c r="R4" s="11"/>
      <c r="S4" s="11"/>
      <c r="T4" s="11"/>
    </row>
    <row r="5" spans="1:20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>
      <c r="A7" s="11"/>
      <c r="B7" s="11"/>
      <c r="C7" s="12" t="s">
        <v>73</v>
      </c>
      <c r="D7" s="11"/>
      <c r="E7" s="11"/>
      <c r="F7" s="11"/>
      <c r="G7" s="11"/>
      <c r="H7" s="11"/>
      <c r="I7" s="11"/>
      <c r="J7" s="11"/>
      <c r="K7" s="11"/>
      <c r="M7" s="11"/>
      <c r="N7" s="11"/>
      <c r="O7" s="11"/>
      <c r="P7" s="11"/>
      <c r="Q7" s="11"/>
      <c r="R7" s="11"/>
      <c r="S7" s="11"/>
      <c r="T7" s="11"/>
    </row>
    <row r="8" spans="1:20" ht="57">
      <c r="A8" s="13">
        <v>1</v>
      </c>
      <c r="B8" s="14" t="s">
        <v>74</v>
      </c>
      <c r="C8" s="14" t="s">
        <v>75</v>
      </c>
      <c r="D8" s="14" t="s">
        <v>24</v>
      </c>
      <c r="E8" s="14" t="s">
        <v>25</v>
      </c>
      <c r="F8" s="14" t="s">
        <v>76</v>
      </c>
      <c r="G8" s="15" t="s">
        <v>77</v>
      </c>
      <c r="H8" s="15">
        <v>118.24060116859999</v>
      </c>
      <c r="I8" s="15">
        <v>31.122201624599999</v>
      </c>
      <c r="J8" s="15">
        <v>118.2413746215</v>
      </c>
      <c r="K8" s="15">
        <v>31.120120783400001</v>
      </c>
      <c r="L8" s="14">
        <v>2.42</v>
      </c>
      <c r="M8" s="14"/>
      <c r="N8" s="14"/>
      <c r="O8" s="14" t="s">
        <v>27</v>
      </c>
      <c r="P8" s="14" t="s">
        <v>28</v>
      </c>
      <c r="Q8" s="14" t="s">
        <v>29</v>
      </c>
      <c r="R8" s="23"/>
      <c r="S8" s="24"/>
      <c r="T8" s="25"/>
    </row>
    <row r="9" spans="1:20" ht="57">
      <c r="A9" s="13">
        <v>2</v>
      </c>
      <c r="B9" s="14" t="s">
        <v>78</v>
      </c>
      <c r="C9" s="14" t="s">
        <v>79</v>
      </c>
      <c r="D9" s="14" t="s">
        <v>24</v>
      </c>
      <c r="E9" s="14" t="s">
        <v>25</v>
      </c>
      <c r="F9" s="14" t="s">
        <v>76</v>
      </c>
      <c r="G9" s="15" t="s">
        <v>80</v>
      </c>
      <c r="H9" s="15">
        <v>118.2413746215</v>
      </c>
      <c r="I9" s="15">
        <v>31.120120783400001</v>
      </c>
      <c r="J9" s="15">
        <v>118.2345334672</v>
      </c>
      <c r="K9" s="15">
        <v>31.121059284600001</v>
      </c>
      <c r="L9" s="14">
        <v>3.19</v>
      </c>
      <c r="M9" s="14"/>
      <c r="N9" s="14"/>
      <c r="O9" s="14" t="s">
        <v>27</v>
      </c>
      <c r="P9" s="14" t="s">
        <v>28</v>
      </c>
      <c r="Q9" s="14" t="s">
        <v>29</v>
      </c>
      <c r="R9" s="23"/>
      <c r="S9" s="24"/>
      <c r="T9" s="25"/>
    </row>
    <row r="10" spans="1:20" ht="57">
      <c r="A10" s="13">
        <v>2</v>
      </c>
      <c r="B10" s="14" t="s">
        <v>81</v>
      </c>
      <c r="C10" s="14" t="s">
        <v>82</v>
      </c>
      <c r="D10" s="14" t="s">
        <v>24</v>
      </c>
      <c r="E10" s="14" t="s">
        <v>25</v>
      </c>
      <c r="F10" s="14" t="s">
        <v>76</v>
      </c>
      <c r="G10" s="15" t="s">
        <v>83</v>
      </c>
      <c r="H10" s="15">
        <v>118.2345334672</v>
      </c>
      <c r="I10" s="15">
        <v>31.121059284600001</v>
      </c>
      <c r="J10" s="15">
        <v>118.24060116859999</v>
      </c>
      <c r="K10" s="15">
        <v>31.122201624599999</v>
      </c>
      <c r="L10" s="14">
        <v>3.83</v>
      </c>
      <c r="M10" s="14"/>
      <c r="N10" s="14"/>
      <c r="O10" s="14" t="s">
        <v>27</v>
      </c>
      <c r="P10" s="14" t="s">
        <v>28</v>
      </c>
      <c r="Q10" s="14" t="s">
        <v>29</v>
      </c>
      <c r="R10" s="23"/>
      <c r="S10" s="24"/>
      <c r="T10" s="25"/>
    </row>
  </sheetData>
  <mergeCells count="1">
    <mergeCell ref="A1:T1"/>
  </mergeCells>
  <phoneticPr fontId="23" type="noConversion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>
  <dimension ref="A1:T9"/>
  <sheetViews>
    <sheetView workbookViewId="0">
      <selection activeCell="J15" sqref="J15"/>
    </sheetView>
  </sheetViews>
  <sheetFormatPr defaultColWidth="8.875" defaultRowHeight="13.5"/>
  <cols>
    <col min="7" max="11" width="11.375" customWidth="1"/>
  </cols>
  <sheetData>
    <row r="1" spans="1:20" ht="24">
      <c r="A1" s="61" t="s">
        <v>84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2"/>
    </row>
    <row r="2" spans="1:20" ht="63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4" t="s">
        <v>12</v>
      </c>
      <c r="M2" s="4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20" t="s">
        <v>20</v>
      </c>
    </row>
    <row r="3" spans="1:20" ht="14.25">
      <c r="A3" s="6"/>
      <c r="B3" s="7"/>
      <c r="C3" s="8"/>
      <c r="D3" s="9"/>
      <c r="E3" s="9"/>
      <c r="F3" s="9"/>
      <c r="G3" s="10"/>
      <c r="H3" s="11"/>
      <c r="I3" s="16"/>
      <c r="J3" s="16"/>
      <c r="K3" s="16"/>
      <c r="L3" s="17"/>
      <c r="M3" s="17"/>
      <c r="N3" s="9"/>
      <c r="O3" s="18"/>
      <c r="P3" s="9"/>
      <c r="Q3" s="9"/>
      <c r="R3" s="21"/>
      <c r="S3" s="21"/>
      <c r="T3" s="22"/>
    </row>
    <row r="4" spans="1:20">
      <c r="A4" s="11"/>
      <c r="B4" s="11"/>
      <c r="C4" s="11"/>
      <c r="D4" s="11"/>
      <c r="E4" s="11"/>
      <c r="F4" s="11"/>
      <c r="G4" s="11"/>
      <c r="I4" s="11"/>
      <c r="J4" s="11"/>
      <c r="K4" s="19"/>
      <c r="L4" s="11"/>
      <c r="M4" s="11"/>
      <c r="N4" s="11"/>
      <c r="O4" s="11"/>
      <c r="P4" s="11"/>
      <c r="Q4" s="11"/>
      <c r="R4" s="11"/>
      <c r="S4" s="11"/>
      <c r="T4" s="11"/>
    </row>
    <row r="5" spans="1:20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>
      <c r="A7" s="11"/>
      <c r="B7" s="11"/>
      <c r="C7" s="12" t="s">
        <v>85</v>
      </c>
      <c r="D7" s="11"/>
      <c r="E7" s="11"/>
      <c r="F7" s="11"/>
      <c r="G7" s="11"/>
      <c r="H7" s="11"/>
      <c r="I7" s="11"/>
      <c r="J7" s="11"/>
      <c r="K7" s="11"/>
      <c r="M7" s="11"/>
      <c r="N7" s="11"/>
      <c r="O7" s="11"/>
      <c r="P7" s="11"/>
      <c r="Q7" s="11"/>
      <c r="R7" s="11"/>
      <c r="S7" s="11"/>
      <c r="T7" s="11"/>
    </row>
    <row r="8" spans="1:20" ht="57">
      <c r="A8" s="13">
        <v>1</v>
      </c>
      <c r="B8" s="14" t="s">
        <v>86</v>
      </c>
      <c r="C8" s="14" t="s">
        <v>87</v>
      </c>
      <c r="D8" s="14" t="s">
        <v>24</v>
      </c>
      <c r="E8" s="14" t="s">
        <v>25</v>
      </c>
      <c r="F8" s="14" t="s">
        <v>88</v>
      </c>
      <c r="G8" s="15" t="s">
        <v>89</v>
      </c>
      <c r="H8" s="15">
        <v>118.25032746550001</v>
      </c>
      <c r="I8" s="15">
        <v>31.152252350400001</v>
      </c>
      <c r="J8" s="15">
        <v>118.2441963564</v>
      </c>
      <c r="K8" s="15">
        <v>31.1459845053</v>
      </c>
      <c r="L8" s="14">
        <v>3.03</v>
      </c>
      <c r="M8" s="14"/>
      <c r="N8" s="14"/>
      <c r="O8" s="14" t="s">
        <v>27</v>
      </c>
      <c r="P8" s="14" t="s">
        <v>28</v>
      </c>
      <c r="Q8" s="14" t="s">
        <v>29</v>
      </c>
      <c r="R8" s="23"/>
      <c r="S8" s="24"/>
      <c r="T8" s="25"/>
    </row>
    <row r="9" spans="1:20" ht="57">
      <c r="A9" s="13">
        <v>2</v>
      </c>
      <c r="B9" s="14" t="s">
        <v>90</v>
      </c>
      <c r="C9" s="14" t="s">
        <v>91</v>
      </c>
      <c r="D9" s="14" t="s">
        <v>24</v>
      </c>
      <c r="E9" s="14" t="s">
        <v>25</v>
      </c>
      <c r="F9" s="14" t="s">
        <v>88</v>
      </c>
      <c r="G9" s="15" t="s">
        <v>92</v>
      </c>
      <c r="H9" s="15">
        <v>118.2441963564</v>
      </c>
      <c r="I9" s="15">
        <v>31.1459845053</v>
      </c>
      <c r="J9" s="15">
        <v>118.25032746550001</v>
      </c>
      <c r="K9" s="15">
        <v>31.152252350400001</v>
      </c>
      <c r="L9" s="14">
        <v>5.82</v>
      </c>
      <c r="M9" s="14"/>
      <c r="N9" s="14"/>
      <c r="O9" s="14" t="s">
        <v>27</v>
      </c>
      <c r="P9" s="14" t="s">
        <v>28</v>
      </c>
      <c r="Q9" s="14" t="s">
        <v>29</v>
      </c>
      <c r="R9" s="23"/>
      <c r="S9" s="24"/>
      <c r="T9" s="25"/>
    </row>
  </sheetData>
  <mergeCells count="1">
    <mergeCell ref="A1:T1"/>
  </mergeCells>
  <phoneticPr fontId="23" type="noConversion"/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>
  <dimension ref="A1:T9"/>
  <sheetViews>
    <sheetView workbookViewId="0">
      <selection activeCell="M10" sqref="M10"/>
    </sheetView>
  </sheetViews>
  <sheetFormatPr defaultColWidth="8.875" defaultRowHeight="13.5"/>
  <cols>
    <col min="7" max="7" width="12.5" customWidth="1"/>
    <col min="8" max="11" width="11.375" customWidth="1"/>
  </cols>
  <sheetData>
    <row r="1" spans="1:20" ht="24">
      <c r="A1" s="61" t="s">
        <v>93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2"/>
    </row>
    <row r="2" spans="1:20" ht="63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4" t="s">
        <v>12</v>
      </c>
      <c r="M2" s="4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20" t="s">
        <v>20</v>
      </c>
    </row>
    <row r="3" spans="1:20" ht="14.25">
      <c r="A3" s="6"/>
      <c r="B3" s="7"/>
      <c r="C3" s="8"/>
      <c r="D3" s="9"/>
      <c r="E3" s="9"/>
      <c r="F3" s="9"/>
      <c r="G3" s="10"/>
      <c r="H3" s="11"/>
      <c r="I3" s="16"/>
      <c r="J3" s="16"/>
      <c r="K3" s="16"/>
      <c r="L3" s="17"/>
      <c r="M3" s="17"/>
      <c r="N3" s="9"/>
      <c r="O3" s="18"/>
      <c r="P3" s="9"/>
      <c r="Q3" s="9"/>
      <c r="R3" s="21"/>
      <c r="S3" s="21"/>
      <c r="T3" s="22"/>
    </row>
    <row r="4" spans="1:20">
      <c r="A4" s="11"/>
      <c r="B4" s="11"/>
      <c r="C4" s="11"/>
      <c r="D4" s="11"/>
      <c r="E4" s="11"/>
      <c r="F4" s="11"/>
      <c r="G4" s="11"/>
      <c r="I4" s="11"/>
      <c r="J4" s="11"/>
      <c r="K4" s="19"/>
      <c r="L4" s="11"/>
      <c r="M4" s="11"/>
      <c r="N4" s="11"/>
      <c r="O4" s="11"/>
      <c r="P4" s="11"/>
      <c r="Q4" s="11"/>
      <c r="R4" s="11"/>
      <c r="S4" s="11"/>
      <c r="T4" s="11"/>
    </row>
    <row r="5" spans="1:20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>
      <c r="A7" s="11"/>
      <c r="B7" s="11"/>
      <c r="C7" s="12" t="s">
        <v>94</v>
      </c>
      <c r="D7" s="11"/>
      <c r="E7" s="11"/>
      <c r="F7" s="11"/>
      <c r="G7" s="11"/>
      <c r="H7" s="11"/>
      <c r="I7" s="11"/>
      <c r="J7" s="11"/>
      <c r="K7" s="11"/>
      <c r="M7" s="11"/>
      <c r="N7" s="11"/>
      <c r="O7" s="11"/>
      <c r="P7" s="11"/>
      <c r="Q7" s="11"/>
      <c r="R7" s="11"/>
      <c r="S7" s="11"/>
      <c r="T7" s="11"/>
    </row>
    <row r="8" spans="1:20" ht="87.95" customHeight="1">
      <c r="A8" s="13">
        <v>1</v>
      </c>
      <c r="B8" s="14" t="s">
        <v>95</v>
      </c>
      <c r="C8" s="14" t="s">
        <v>96</v>
      </c>
      <c r="D8" s="14" t="s">
        <v>24</v>
      </c>
      <c r="E8" s="14" t="s">
        <v>25</v>
      </c>
      <c r="F8" s="14" t="s">
        <v>88</v>
      </c>
      <c r="G8" s="15" t="s">
        <v>97</v>
      </c>
      <c r="H8" s="15">
        <v>118.2537082334</v>
      </c>
      <c r="I8" s="15">
        <v>31.160096663499999</v>
      </c>
      <c r="J8" s="15">
        <v>118.251053731</v>
      </c>
      <c r="K8" s="15">
        <v>31.153688214500001</v>
      </c>
      <c r="L8" s="14">
        <v>1.71</v>
      </c>
      <c r="M8" s="14"/>
      <c r="N8" s="14"/>
      <c r="O8" s="14" t="s">
        <v>27</v>
      </c>
      <c r="P8" s="14" t="s">
        <v>28</v>
      </c>
      <c r="Q8" s="14" t="s">
        <v>29</v>
      </c>
      <c r="R8" s="23"/>
      <c r="S8" s="24"/>
      <c r="T8" s="25"/>
    </row>
    <row r="9" spans="1:20" ht="86.1" customHeight="1">
      <c r="A9" s="13">
        <v>2</v>
      </c>
      <c r="B9" s="14" t="s">
        <v>98</v>
      </c>
      <c r="C9" s="14" t="s">
        <v>99</v>
      </c>
      <c r="D9" s="14" t="s">
        <v>24</v>
      </c>
      <c r="E9" s="14" t="s">
        <v>25</v>
      </c>
      <c r="F9" s="14" t="s">
        <v>88</v>
      </c>
      <c r="G9" s="15" t="s">
        <v>100</v>
      </c>
      <c r="H9" s="15">
        <v>118.251053731</v>
      </c>
      <c r="I9" s="15">
        <v>31.153688214500001</v>
      </c>
      <c r="J9" s="15">
        <v>118.2537082334</v>
      </c>
      <c r="K9" s="15">
        <v>31.160096663499999</v>
      </c>
      <c r="L9" s="14">
        <v>8.11</v>
      </c>
      <c r="M9" s="14"/>
      <c r="N9" s="14"/>
      <c r="O9" s="14" t="s">
        <v>27</v>
      </c>
      <c r="P9" s="14" t="s">
        <v>28</v>
      </c>
      <c r="Q9" s="14" t="s">
        <v>29</v>
      </c>
      <c r="R9" s="23"/>
      <c r="S9" s="24"/>
      <c r="T9" s="25"/>
    </row>
  </sheetData>
  <mergeCells count="1">
    <mergeCell ref="A1:T1"/>
  </mergeCells>
  <phoneticPr fontId="23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南塘湖</vt:lpstr>
      <vt:lpstr>漳河（弋江区段）</vt:lpstr>
      <vt:lpstr>黑沙湖</vt:lpstr>
      <vt:lpstr>荆山河</vt:lpstr>
      <vt:lpstr>上潮河（青安江）</vt:lpstr>
      <vt:lpstr>外滩湖</vt:lpstr>
      <vt:lpstr>孤山湖</vt:lpstr>
      <vt:lpstr>高村坝湖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韩天</cp:lastModifiedBy>
  <dcterms:created xsi:type="dcterms:W3CDTF">2020-09-05T03:21:00Z</dcterms:created>
  <dcterms:modified xsi:type="dcterms:W3CDTF">2020-11-24T08:12:34Z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